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uvic-my.sharepoint.com/personal/singhg_uvic_ca/Documents/Documents/MPA paper/databases for figures and results/Supplements/"/>
    </mc:Choice>
  </mc:AlternateContent>
  <xr:revisionPtr revIDLastSave="4" documentId="8_{AB8ECDB8-D99A-4100-89B3-BB5C8CE5E705}" xr6:coauthVersionLast="47" xr6:coauthVersionMax="47" xr10:uidLastSave="{F7AF88D1-FDB7-4324-8005-820A13E84B03}"/>
  <bookViews>
    <workbookView xWindow="-110" yWindow="-110" windowWidth="19420" windowHeight="10300" xr2:uid="{00000000-000D-0000-FFFF-FFFF00000000}"/>
  </bookViews>
  <sheets>
    <sheet name="Evidence for paper 1" sheetId="1" r:id="rId1"/>
    <sheet name="Sheet1" sheetId="3" r:id="rId2"/>
    <sheet name="wordsearches for NO targets" sheetId="4" r:id="rId3"/>
  </sheets>
  <definedNames>
    <definedName name="_xlnm._FilterDatabase" localSheetId="0" hidden="1">'Evidence for paper 1'!$A$1:$K$173</definedName>
    <definedName name="_xlnm._FilterDatabase" localSheetId="1" hidden="1">Sheet1!$A$1:$E$170</definedName>
  </definedNames>
  <calcPr calcId="191029"/>
  <pivotCaches>
    <pivotCache cacheId="6"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l3vbnn3Bv/kHVmdn3TQsv3VQVMLIPcBBxA9K6CRL0gM="/>
    </ext>
  </extLst>
</workbook>
</file>

<file path=xl/calcChain.xml><?xml version="1.0" encoding="utf-8"?>
<calcChain xmlns="http://schemas.openxmlformats.org/spreadsheetml/2006/main">
  <c r="P21" i="3" l="1"/>
  <c r="O21" i="3"/>
  <c r="Q21" i="3" s="1"/>
  <c r="N21" i="3"/>
  <c r="Q20" i="3"/>
  <c r="Q19" i="3"/>
  <c r="Q18" i="3"/>
  <c r="Q17" i="3"/>
  <c r="Q16" i="3"/>
  <c r="Q15" i="3"/>
  <c r="Q14" i="3"/>
  <c r="Q13" i="3"/>
  <c r="Q12" i="3"/>
  <c r="Q11" i="3"/>
  <c r="Q10" i="3"/>
  <c r="Q9" i="3"/>
  <c r="Q8" i="3"/>
  <c r="Q7" i="3"/>
  <c r="Q6" i="3"/>
  <c r="Q5" i="3"/>
  <c r="Q4" i="3"/>
</calcChain>
</file>

<file path=xl/sharedStrings.xml><?xml version="1.0" encoding="utf-8"?>
<sst xmlns="http://schemas.openxmlformats.org/spreadsheetml/2006/main" count="1206" uniqueCount="451">
  <si>
    <t>Goal</t>
  </si>
  <si>
    <t>Goal title</t>
  </si>
  <si>
    <t>Target type</t>
  </si>
  <si>
    <t>Target #</t>
  </si>
  <si>
    <t>Target description</t>
  </si>
  <si>
    <t>Could MPAs influence the target?</t>
  </si>
  <si>
    <t>Refs</t>
  </si>
  <si>
    <t>#</t>
  </si>
  <si>
    <t>Paper quotes</t>
  </si>
  <si>
    <t>Comments</t>
  </si>
  <si>
    <t>JB COMMENT</t>
  </si>
  <si>
    <t>HP Further comments</t>
  </si>
  <si>
    <t>No Poverty</t>
  </si>
  <si>
    <t>Outcome</t>
  </si>
  <si>
    <t>By 2030, eradicate extreme poverty for all people everywhere, currently
measured as people living on less than $1.25 a day</t>
  </si>
  <si>
    <t>Gurney, G.G., Cinner, J., Ban, N.C., Pressey, R.L., Pollnac, R., Campbell, S.J., Tasidjawa, S. and Setiawan, F., 2014. Poverty and protected areas: an evaluation of a marine integrated conservation and development project in Indonesia. Global Environmental Change, 26, pp.98-107.
Raycraft, J., 2019. Conserving poverty: Destructive fishing gear use in a Tanzanian marine protected area. Conservation &amp; Society, 17(3), pp.297-309.
Moshy, V.H., Bryceson, I., Mwaipopo, R. 2015. Social-ecological Changes, Livelihoods and Resilience Among Fishing Communities in Mafia Island Marine Park, Tanzania. Forum for Development Studies, 42, p. 529-553.
Cavalcante de Oliveria Junior, J.G., Campos-Silva, J.V, Vinhas Santos, D.T., Ladle, R.J., de Silva Batista, V. 2021. Quantifying anthropogenic threats affecting Marine Protected Areas in developing countries. Journal of Environmental Management, 279, 111614.  
Kamatm, V. 2014. "The Ocean is our Farm": Marine Conservation, Food Insecurity, and Social Suffering in Southeastern Tanzania. Human Organisation, 73, p 289-298.</t>
  </si>
  <si>
    <t>Poverty alleviation tended to accrue most during the implementation stage, after which MPA activities ceased and poverty reductions did not continue to accrue
While the protected area purports to prioritise poverty alleviation, its interventions do not adequately benefit ordinary villagers. Its fishing gear regulations may actually deepen pre-existing structural inequalities and further impoverish people who are already marginalised by colonial and post-independence state-level development policies. 
Moshy et al: Interviewees from both villages reported increasing poverty in terms of reduced capacity to meet their basic needs, and decreases in numbers of meals per day, variety of foods and fish consumption, reduced access to resources, low productivity and prices of local produce. Women experienced raised household responsibilities for food security and meeting other household needs
Cavalcante de Oliveria Junior et al:  The presence of overexploitation threats was strongly associated with extreme poverty of local communities close to the MPAs.
Kamat: Elicited narratives provide insights into how the Marine Park, in combination with a multiplicity of factors leading to displacement, dispossession, and social dislocation, has intensified hardships, especially among female-headed households, due to their increasing poverty, marginalization, and food-related insecurity.</t>
  </si>
  <si>
    <t>By 2030, reduce at least by half the proportion of men, women and 
children of all ages living in poverty in all its dimensions according to national definitions</t>
  </si>
  <si>
    <t>Gurney, G.G., Cinner, J., Ban, N.C., Pressey, R.L., Pollnac, R., Campbell, S.J., Tasidjawa, S. and Setiawan, F., 2014. Poverty and protected areas: an evaluation of a marine integrated conservation and development project in Indonesia. Global Environmental Change, 26, pp.98-107.
Chircop, A., Francis, J., van der Elst, R., Pacule, H., Guerreiro, J., Grilo, C., Carneiro, G., 2009. Governance of Marine Protected Areas in East Africa: A Comparative Study of Mozambique, South Africa, and Tanzania. Ocean Development and International Law, 41, p.1-33.
Ward, M., Possingham, H., Rhodes, J.R. and Mumby 2018. Food, money and lobsters: Valuing ecosystem services to align environmental management with Sustainable Development Goals. Ecosystem services, 29 p.56-69.
Brunce, M., Brown, K. and Rosendo, S. 2010. Policy misfits, climate change and cross-scale vulnerability in coastal Africa: how development projects undermine resilience. Environmental Science and Policy, 13, p.485-497.
Darling, E. S. 2014. Assessing the Effect of Marine Reserves on Household Food Security in Kenyan Coral Reef Fishing Communities, PLOS ONE, 
https://doi.org/10.1371/journal.pone.0113614</t>
  </si>
  <si>
    <t xml:space="preserve">Gurney et al: Poverty alleviation tended to accrue most during the implementation stage, after which MPA activities ceased and poverty reductions did not continue to accrue
Chircop et al:  Other important factors for regional MPA cooperation include policy directions on shared concerns such as conservation and development values with emphasis on equitable resource use and poverty alleviation
Ward et al: Valuing past and present ecosystem services allows investigation into how different scenarios impact the SDGs, such as economic growth, sustainability, poverty and equity among stakeholders...  While we found a significant decline in fishery value over the next ten years under all three scenarios, the exclusion of large-scale fisheries from the marine protected area seems to yield the most positive results in regard to South Africa's SDG commitments. This scenario has the potential to generate approximately 50% more revenue, while also producing the highest available protein to local communities, highest quantity of spawners and highest economic distribution to small-scale fisheries. 
Brunce et al: Importantly, regional and international policy initiatives - in the form of river basin management in Mozambique and South Africa, and development of a Marine Protected Area in Tanzania - are perceived to further erode resilience and exacerbate vulnerabilities
Darling:  Multi-model information-theoretic inference and matching methods found that marine reserves did not influence household food security, as measured by protein consumption, diet diversity and food coping strategies. Instead, food security was strongly influenced by fishing livelihoods and household wealth: fishing families and wealthier households were more food secure than non-fishing and poorer households. </t>
  </si>
  <si>
    <t>Implement nationally appropriate social protection systems and 
measures for all, including floors, and by 2030 achieve substantial coverage of the poor and the vulnerable</t>
  </si>
  <si>
    <t>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</si>
  <si>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 xml:space="preserve">De Santo, E.M., Jones, P.J. and Miller, A.M.M., 2011. Fortress conservation at sea: a commentary on the Chagos marine protected area. Marine Policy, 35(2), pp.258-260.
Richmond, L. and Kotowicz, D., 2015. Equity and access in marine protected areas: The history and future of ‘traditional indigenous fishing’in the Marianas Trench Marine National Monument. Applied Geography, 59, pp.117-124.
Kleiber, D., Harris, L. and Vincent, A.C., 2018. Gender and marine protected areas: a case study of Danajon Bank, Philippines. Maritime Studies, 17(2), pp.163-175.
Retka, J., Jepson, P., Ladle, R.J., Malhado, A.C., Vieira, F.A., Normande, I.C., Souza, C.N., Bragagnolo, C. and Correia, R.A., 2019. Assessing cultural ecosystem services of a large marine protected area through social media photographs. Ocean &amp; Coastal Management, 176, pp.40-48.
Hill, L.S., Johnson, J.A. and Adamowski, J., 2016. Meeting Aichi Target 11: Equity considerations in marine protected areas design. Ocean &amp; Coastal Management, 134, pp.112-119.
</t>
  </si>
  <si>
    <t> An over-zealous focus on ensuring the effectiveness of the Chagos MPA and the neglect of providing for equity and human rights could signal that fortress conservation is alive and well at sea, rather than having been relegated to colonial history
Regulation of fishing in the new MPA has the potential to directly and indirectly restrict local access to these culturally important waters.
There is concern about displacement of women and gleaning fisheries by community managed MPAs is due to the common placement of MPAs close the community, often to allow for easier community policing. This can overlap with fishing areas that women tend to access, because their social roles can limit how far they can go to fish
INDIGENOUS PROTECTED AREAS: allows indigenous people to lead planning angovernance to support contemporary management of their traditional marine and coastal estates
There is no ‘magic recipe’ for the effective and equitable governance of MPAs. The implementation of legal incentives for fair access to decision-making and resources, and a thorough analysis of power dynamics between stakeholder groups, are necessary in order to create socially and ecologically sustainable MPAs
Communities displacement: people living close to MPAs expelled from their homes and deprived of their property</t>
  </si>
  <si>
    <t>By 2030, build the resilience of the poor and those in vulnerable 
situations and reduce their exposure and vulnerability to climate-related extreme events and other economic, social and environmental shocks and disasters</t>
  </si>
  <si>
    <t>Micheli, F., Saenz-Arroyo, A., Greenley, A., Vazquez, L., Montes, J.A.E., Rossetto, M. and De Leo, G.A., 2012. Evidence that marine reserves enhance resilience to climatic impacts. PloS one, 7(7), p.e40832.
Bates, A.E., Cooke, R.S., Duncan, M.I., Edgar, G.J., Bruno, J.F., Benedetti-Cecchi, L., Côté, I.M., Lefcheck, J.S., Costello, M.J., Barrett, N. and Bird, T.J., 2019. Climate resilience in marine protected areas and the ‘Protection Paradox’. Biological Conservation, 236, pp.305-314.
Masud, M.M., Kari, F.B., Yahaya, S.R.B. and Al-Amin, A.Q. 2014. Impact of residents' livelihoods on attitudes towards environmental conservation behaviour: An empirical investigation of Tioman Island Marine Park area, Malaysia. Ocean and Coastal Management, 93, p.7-14.
Mcleod, E., Burton-Adams, M., Forster, J., Franco, C., Gaines, G., Gorong, G., James, R., Posing-Kuwaum, G., Tara, M. and Terk, E. 2019. Lessons From the Pacific Islands – Adapting to Climate Change by Supporting Social and Ecological Resilience. Frontiers in Marie Science, https://doi.org/10.3389/fmars.2019.00289
Weeks, R. and Jupiter, S.D. 2013. Adaptive Comanagement of a Marine Protected Area Network in Fiji. Conservation Biology, 27, p.1234-1244.</t>
  </si>
  <si>
    <t>Under future scenarios of frequent and/or persistent disturbance [43], increasing resilience to climatic impacts through networks of marine reserves may be the most effective tool that local communities and nations worldwide have to combat the negative impacts of global climate change on marine ecosystems and livelihoods
resilience responses in real world communities are also complicated by the level of protection and enforcement afforded to an MPA, as well as MPA size and age
Masud et al: The major findings of this study indicate that social and physical assets relating to the Tioman Island community's livelihoods have improved, but that the residents lack substantial human capital, and financial and environmental assets...  It was noticed that MPAs are confronting numerous environmental challenges, such as solid waste and water pollution, the bleaching of coral reefs, tropical storms and floods, prolonged droughts, high tides and disease outbreaks due to climate change. Therefore, this study will help policymakers formulate better policies for conserving marine diversity, as well as improve the socio-economic status of the community. 
Mcleod: They also increasingly face severe climate impacts including sea-level rise, changing temperature and rainfall patterns. These impacts result inchanges in food and water security, loss of identity, climate-induced migration and threats to sovereignty. In response, communities in the region are leading climate adaptation strategies, often combining traditional practices and cutting-edge science, to build the resilience of their communities and ecosystems in the face of increasing climate risk.
Weeks and Jupiiter: We describe the 9-year process of adaptive comanagement of a marine protected area network in Kubulau District, Fiji. In 2011, a review of protected area boundaries and management rules was motivated by the need to enhance management effectiveness and the desire to improve resilience to climate change. Through a series of consultations, with the Wildlife Conservation Society providing scientific input to community decision making, the network of marine protected areas was reconfigured so as to maximize resilience and compliance. Factors identified as contributing to this outcome include well-defined resource-access rights; community respect for a flexible system of customary governance; long-term commitment and presence of comanagement partners; supportive policy environment for comanagement; synthesis of traditional management approaches with systematic monitoring; and district-wide coordination, which provided a broader spatial context for adaptive-management decision making.</t>
  </si>
  <si>
    <t>Means of Implementation</t>
  </si>
  <si>
    <t>1.A</t>
  </si>
  <si>
    <t>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</si>
  <si>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1.B</t>
  </si>
  <si>
    <t>Create sound policy frameworks at the national, regional and 
international levels, based on pro-poor and gender-sensitive development strategies, to support accelerated investment in poverty eradication actions</t>
  </si>
  <si>
    <t>Zero hunger</t>
  </si>
  <si>
    <t>By 2030, end hunger and ensure access by all people, in particular the 
poor and people in vulnerable situations, including infants, to safe, nutritious and sufficient food all year round.</t>
  </si>
  <si>
    <t>Alva, S., Johnson, K., Jacob, A., D’Agnes, H., Mantovani, R. and Evans, T., 2016. Marine protected areas and children’s dietary diversity in the Philippines. Population and environment, 37(3), pp.341-361.
Gill, D.A., Cheng, S.H., Glew, L., Aigner, E., Bennett, N.J. and Mascia, M.B., 2019. Social synergies, tradeoffs, and equity in marine conservation impacts. Annual Review of Environment and Resources, 44, pp.347-372.
Aldon, Ma. T.E., Fermin, A.C., Agbayani, R.F. 2011. Socio-cultural context of fishers' participation in coastal resources management in Anini-y, Antique in west central Philippines. Fisheries research, 107, p. 112-121.
Moshy, V.H., Bryceson, I., Mwaipopo, R. 2015. Social-ecological Changes, Livelihoods and Resilience Among Fishing Communities in Mafia Island Marine Park, Tanzania. Forum for Development Studies, 42, p. 529-553.
Costello, C. and Ovando, D. Status, Insitutions, and Prospects for Global Capture Fisheries. Annual Review of Environment and Resources, 44, p177-200.
Anabieza, M., Pajaro, M., Reyes, G., Tiburcio, F. and Watts, P. 2010. Philippine Alliance of Fisherfolk: Ecohealth Practitioners for Livelihood and Food Security. EcoHealth, 7, p.394-399.</t>
  </si>
  <si>
    <r>
      <rPr>
        <sz val="12"/>
        <color theme="1"/>
        <rFont val="Calibri"/>
      </rPr>
      <t>Alva study: results suggest a positive association of proximity to MPAs with certain aspects of childrens diets.CAN INCREASE DIETARY DIVERSITY. MPAs prevent resources from becoming degraded and provide economic gains that can help families provide additional resources to their children
Loss of access to fishing grounds (resource use rig</t>
    </r>
    <r>
      <rPr>
        <sz val="12"/>
        <color theme="1"/>
        <rFont val="Calibri"/>
      </rPr>
      <t xml:space="preserve">hts) and gear confiscations (material wealth) reduced fishing activity and subsequently led to hunger and malnourishment
Establishing a marine protected area is a means of conserving natural stocks while sea ranching is considered an effective strategy that can increase fishery resources. The two management schemes are considered as effective coastal resources management strategies. 
Moshy et al: Interviewees from both villages reported increasing poverty in terms of reduced capacity to meet their basic needs, and decreases in numbers of meals per day, variety of foods and fish consumption, reduced access to resources, low productivity and prices of local produce. Women experienced raised household responsibilities for food security and meeting other household needs
Costello and Ovando: We summarize key findings from the literature on how effective fishery management can simultaneously increase food security, livelihoods, and conservation outcomes.
Anabieza:  Pamana's activities are viewed by both their membership and barangay (village) health workers as a contribution to nutritional and community health. The alliance has developed an approach to the empowerment of fisherfolk that has led to improvement in health, food security, and nutritional status of their communities. </t>
    </r>
  </si>
  <si>
    <t>Anabieza paper a bonus extra because it does seem so very good!</t>
  </si>
  <si>
    <t>Agreed!</t>
  </si>
  <si>
    <t>By 2030, end all forms of malnutrition, including achieving, by 2025, the 
internationally agreed targets on stunting and wasting in children under 5 years of age, and address the nutritional needs of adolescent girls, pregnant and lactating women and older persons.</t>
  </si>
  <si>
    <t>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</si>
  <si>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Bennett, N.J., Calò, A., Di Franco, A., Niccolini, F., Marzo, D., Domina, I., Dimitriadis, C., Sobrado, F., Santoni, M.C., Charbonnel, E. and Trujillo, M., 2020. Social equity and marine protected areas: Perceptions of small-scale fishermen in the Mediterranean Sea. 
Biological Conservation, 244, p.108531.
Klein, E.S. and Watters, G.M., 2020. What’s the catch? Profiling the benefits and costs associated with marine protected areas and displaced fishing in the Scotia Sea. PloS one, 15(8), p.e0237425.
Mascia, M.B., Claus, C.A. and Naidoo, R., 2010. Impacts of marine protected areas on fishing communities. Conservation Biology, 24(5), pp.1424-1429. 
Robles-Zavala, E. 2014. Coastal livelihoods, poverty and well-being in Mexico. A case study of institutional and social constraints. Journal of Coastal Conservation, 18, p.431-448. 
Unsworth, R.K.F., Hinder, S.L., Bodger, I.G. and Cullen-Unsworth, L.C. 2014. Food supply depends on seagrass meadows in the coral triangle. Environmental Research Letters, 9, 094005.
+G21</t>
  </si>
  <si>
    <t xml:space="preserve">Those with more socio-economic advantages may be benefiting more than those with less wealth or opportunities, a scenario often described as “elite capture” in the conservation and development literature
Klein study: Adjusting the size of closed areas to better encompass predator foraging may slow or halt the depletion of krill-dependent predators no matter how fishing effort redistributes in space. Our projections further indicate that these outcomes would have little impact on fishery catches, however the required shifts in fishing area may prove costly for people if vessels are displaced to less desirable locations where search costs may be higher, fishing conditions more dangerous, and krill quality is less desirable or inferior.
GREATER CONTROL OVER FOOD RESOURCES for some, REDUCED FOOD SECURITY for others
Should expect older MPAs to build up fish biomass over time and smaller MPAs to experience higher rates of fish “spillover” into adjacent waters (National Research Council 2001). Both greater biomass and spillover should increase the likelihood of greater fish CPUE among fishers 
Robles-Zavala: The most severe constraints observed were corruption in the allocation of fishing licenses and permits, social exclusion and marginalization of new settlers and domestic violence associated with alcoholism and drug addictions.
Limited sustainability of fishery practices (high juvenile catch and a 51% decline in CPUE for the biggest fishery) and poor habitat management mean the security of this food supply has the potential to be undermined in the long-term. </t>
  </si>
  <si>
    <t>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</si>
  <si>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McClure, E.C., Sievers, K.T., Abesamis, R.A., Hoey, A.S., Alcala, A.C. and Russ, G.R., 2020. Higher fish biomass inside than outside marine protected areas despite typhoon impacts in a complex reefscape. Biological Conservation, 241, p.108354.
Cinner, JE 2009. Poverty and the use of destructive fishing gear near east African marine protected areas. Environmental Conservation, 36, p: 321-326 
Mcleod, E., Burton-Adams, M., Forster, J., Franco, C., Gaines, G., Gorong, G., James, R., Posing-Kuwaum, G., Tara, M. and Terk, E. 2019. Lessons From the Pacific Islands – Adapting to Climate Change by Supporting Social and Ecological Resilience. Frontiers in Marie Science, https://doi.org/10.3389/fmars.2019.00289
Tregarot, E., Catry, T., Pottier, A., El-Hacen, E, M., Cheikh, M.A.S., Cornet, C.C., Marechal, JP., Failer, P. 2021. Coastal protection assessment: a tradeoff between ecological, social, and economic issues. Ecosphere, 12, e03364.
Rosegrant, M.W., Dey, M.M., Valmonte-Santos, R., Chen, O.L. 2016. Economic impacts of climate change and climate change adaptation strategies in Vanuatu and Timor-Leste. Marine Policy, 67, p.179-188.</t>
  </si>
  <si>
    <t xml:space="preserve">McClure et al: MPAs can provide benefits to fish biomass, even when reefs are affected by typhoons. The development of management strategies that incorporate sound coastal land-use practices, while positioning MPAs in areas less prone to typhoon impact, will provide MPAs the  best chance of success if climatic extremes increase.
Cinner: These findings are broadly consistent with the literature on poverty traps, which are situations in which the poor are unable to mobilize the resources required to overcome low-income situations and consequently engage in behaviour that may reinforce their own poverty. Managers aiming to reduce destructive gear use may need to partner with civil society and donors to help break poverty traps.
Mcleod: ...communities in the region are leading climate adaptation strategies, often combining traditional practices and cutting-edge science, to build the resilience of their communities and ecosystems in the face of increasing climate risk. For example, communities are implementing resilient networks of marine protected areas using the best available science and strengthening tribal governance to manage these networks, experimenting with salt and drought tolerant crops, revegetating coastlines with native salt-tolerant plants, revitalizing traditional wells, and implementing climate-smart development plans.
Tregarot et al:  In the PNBA, relocation of identified villages at risk is probably the best cost-effective solution with the least disturbance to both breeding and wintering birds. Protection of coastal ecosystems will also ensure a continued provision of other ecosystem services, including food supply for sea dependent populations, and contribute to achieving the Paris Agreement and Sustainable Development Goals.
Rosegrant et al.: Using economic modeling, this paper estimates the economic costs of potential climate change adaptation strategies for the fisheries sector in Vanuatu and Timor-Leste through assessment of alternative future scenarios. Strategies include aquaculture development, natural resource management through establishment and/or expansion of marine protected areas, and deployment of low-cost inshore fish aggregating devices. Modeling results demonstrate that the above innovations will enable the two countries to significantly improve coastal and freshwater fish production in the medium-term (2035) and long-term (2050). </t>
  </si>
  <si>
    <t>Tregarot et al - suggest best solution is to leave!</t>
  </si>
  <si>
    <t>I like the Cinner example and I think it works here: MPAs can
 reduce capacity to mobilize resources (SDG1) which leads to unsustainable behaviours (SDG2). This raises the point that we should acknowledge that SDGs are interacting. We could chat about this in the section where we discuss SDG links</t>
  </si>
  <si>
    <t>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</si>
  <si>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2.A</t>
  </si>
  <si>
    <t>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</si>
  <si>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2.B</t>
  </si>
  <si>
    <t>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</si>
  <si>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2.C</t>
  </si>
  <si>
    <t>Adopt measures to ensure the proper functioning of food commodity 
markets and their derivatives and facilitate timely access to market information, including on food reserves, in order to help limit extreme food price volatility.</t>
  </si>
  <si>
    <t>Good health and well-being</t>
  </si>
  <si>
    <t>By 2030, reduce the global maternal mortality ratio to less than 70 per 
100,000 live births.</t>
  </si>
  <si>
    <t>By 2030, end preventable deaths of newborns and children under 5 
years of age, with all countries aiming to reduce neonatal mortality to at least as low as 12 per 1,000 live births and under-5 mortality to at least as low as 25 per 1,000 live births.</t>
  </si>
  <si>
    <r>
      <rPr>
        <sz val="12"/>
        <color theme="1"/>
        <rFont val="Calibri"/>
      </rPr>
      <t xml:space="preserve">Alva, S., Johnson, K., Jacob, A., D’Agnes, H., Mantovani, R. and Evans, T., 2016. Marine protected areas and children’s dietary diversity in the Philippines. Population and environment, 37(3), pp.341-361.
Gjertsen, H. 2005. Can Habitat Protection Lead to Improvements in Human Well-Being? Evidence from Marine Protected Areas in the Philippines. World Development, 33, p.199-217.
Jones, J.P.G., Andriahajanina, F.B., Ranambinintsoa, E.H., Hockley, N.J. and Ravoahangimalala, O. 2006. The economic importance of freshwater crayfish harvesting in Madagascar and the potential of community-based conservation to improve management. Oryx, 40, p.168-175.
</t>
    </r>
    <r>
      <rPr>
        <sz val="12"/>
        <color rgb="FF7030A0"/>
        <rFont val="Calibri"/>
      </rPr>
      <t>Kinshella, M-L. W. 2012. ‘The land is now not fertile’: social landscapes of hunger in south-eastern coastal Tanzania. Anthropology and Medicine, 21, p.290-301.
Landrigan, P.J., Stegeman, J.J., Fleming, L.E., Allemand, D., Anderson, D.M., Backer, L.C., Brucker-Davis, F., Chevalier, N., Corra, L., Czerucka, D., Bottein, M.-Y.D., Demeneix, B., Depledge, M., Deheyn, D.D., Dorman, C.J., Fénichel, P., Fisher, S., Gaill, F., Galgani, F., Gaze, W.H., Giuliano, L., Grandjean, P., Hahn, M.E., Hamdoun, A., Hess, P., Judson, B., Laborde, A., McGlade, J., Mu, J., Mustapha, A., Neira, M., Noble, R.T., Pedrotti, M.L., Reddy, C., Rocklöv, J., Scharler, U.M., Shanmugam, H., Taghian, G., van de Water, J.A.J.M., Vezzulli, L., Weihe, P., Zeka, A., Raps, H. and Rampal, P., 2020. Human Health and Ocean Pollution. Annals of Global Health, 86, p.151</t>
    </r>
  </si>
  <si>
    <t>Really struggled to find refs for this target and duplicated a couple in the end. Will keep looking for alternatives!</t>
  </si>
  <si>
    <t>By 2030, end the epidemics of AIDS, tuberculosis, malaria and 
neglected tropical diseases and combat hepatitis, water-borne diseases and other communicable diseases.</t>
  </si>
  <si>
    <t>By 2030, reduce by one third premature mortality from 
non-communicable diseases through prevention and treatment and promote mental health and well-being.</t>
  </si>
  <si>
    <t>Ban, N.C., Gurney, G.G., Marshall, N.A., Whitney, C.K., Mills, M., Gelcich, S., Bennett, N.J., Meehan, M.C., Butler, C., Ban, S. and Tran, T.C., 2019. Well-being outcomes of marine protected areas. Nature Sustainability, 2(6), pp.524-532.
Golden et al. 2019. Cohort Description of the Madagascar Health and Environmental Research–Antongil (MAHERY–Antongil) Study in Madagascar. Froniers in Nutrition, 6:109. doi: 10.3389/fnut.2019.00109
Jenkins, A., Horwitz, P. and Arabena, K. My island home: place-based integration of conservation and public health in Oceania. Environmental Conservation, 45, p.125-136
Landrigan, P.J., Stegeman, J.J., Fleming, L.E., Allemand, D., Anderson, D.M., Backer, L.C., Brucker-Davis, F., Chevalier, N., Corra, L., Czerucka, D., Bottein, M.-Y.D., Demeneix, B., Depledge, M., Deheyn, D.D., Dorman, C.J., Fénichel, P., Fisher, S., Gaill, F., Galgani, F., Gaze, W.H., Giuliano, L., Grandjean, P., Hahn, M.E., Hamdoun, A., Hess, P., Judson, B., Laborde, A., McGlade, J., Mu, J., Mustapha, A., Neira, M., Noble, R.T., Pedrotti, M.L., Reddy, C., Rocklöv, J., Scharler, U.M., Shanmugam, H., Taghian, G., van de Water, J.A.J.M., Vezzulli, L., Weihe, P., Zeka, A., Raps, H. and Rampal, P., 2020. Human Health and Ocean Pollution. Annals of Global Health, 86, p.151.</t>
  </si>
  <si>
    <r>
      <rPr>
        <sz val="12"/>
        <color theme="1"/>
        <rFont val="Calibri"/>
      </rPr>
      <t xml:space="preserve">Ban: No-take, well-enforced and old marine protected areas had positive human well-being outcomes. More positive (51%) than negative (31%) well-being outcomes reported in the literature.
Golden et al:  Clinical visits with each individual were conducted at two points during the study to measure disease and nutritional status. By analyzing differences in fish catch arising from variation in governance (in addition to intra-annual seasonal changes and minor inter-annual changes), the project will allow us to calculate the public health value of sustainable fisheries management approaches for local populations. There is hope that coastal zones that are managed sustainably can increase the productivity of fisheries, increasing the catch of seafood products for poor, undernourished populations.
Jenkins et al.: We present three case studies that extend and redefine the boundaries of the fields of public health and conservation, enabling collaborators to better respond to complex issues impacting biodiversity and human health. These case studies make explicit the links between nutrition, catchment management, water resources, fisheries, marine protected areas and communicable and non-communicable diseases. 
Landrigan et al.: Methylmercury and PCBs are the ocean pollutants whose human health effects are best understood. Exposures of infants in utero to these pollutants through maternal consumption of contaminated seafood can damage developing brains, reduce IQ and increase children’s risks for autism, ADHD and learning disorders. Adult exposures to methylmercury increase risks for cardiovascular disease and dementia. Manufactured chemicals – phthalates, bisphenol A, flame retardants, and perfluorinated chemicals, many of them released into the seas from plastic waste – can disrupt endocrine signaling, reduce male fertility, damage the nervous system, and increase risk of cancer. HABs produce potent toxins that accumulate in fish and shellfish. When ingested, these toxins can cause severe neurological impairment and rapid death. 
</t>
    </r>
    <r>
      <rPr>
        <sz val="12"/>
        <color rgb="FF7030A0"/>
        <rFont val="Calibri"/>
      </rPr>
      <t>Silva et al.: Parkinsons Disease (PD) is the second most common neurodegenerative disease worldwide, and is characterized by a progressive degeneration of dopaminergic neurons... Accordingly, the goal of the present work was to evaluate the ability of the monoterpenoid lactone Loliolide, isolated from the green seaweed Codium tomentosum,
to prevent neurological cell death... The results suggest that Loliolide can inspire the development of new neuroprotective therapeutic agents and thus,
more detailed studies should be considered to validate its pharmacological potential.</t>
    </r>
  </si>
  <si>
    <t>Landrigan et al.: Suggests MPAs are a solution to many of the issues, does not explicitly evaluate MPAs
NB: there is a lot of research linking Parkinsons and Alzheimers treatments to marine resources such as fish or algae, but no papers link MPAs</t>
  </si>
  <si>
    <t>As I mention above, this could be an example where we 
discuss how SDGs interact. MPAs can increase fish abundance etc which could link to the Parkinsons and Alzheimers research. There are no clear/published links for MPAs and these illnesses and this may highlight a research gap as opposed to no effect. This would be a really nice example to use.</t>
  </si>
  <si>
    <t xml:space="preserve">I have added the Silva et al. paper as it uses an increasingly rare seaweed in parkinsons treatment… note the treats to this seaweed are from competition with another species and pollution (from google) so this may be too tenuous </t>
  </si>
  <si>
    <t>Strengthen the prevention and treatment of substance abuse, including 
narcotic drug abuse and harmful use of alcohol.</t>
  </si>
  <si>
    <t>By 2020, halve the number of global deaths and injuries from road traffic 
accidents.</t>
  </si>
  <si>
    <t>By 2030, ensure universal access to sexual and reproductive 
health-care services, including for family planning, information and education, and the integration of reproductive health into national strategies and programmes.</t>
  </si>
  <si>
    <t>Achieve universal health coverage, including financial risk protection, 
access to quality essential health-care services and access to safe, effective, quality and affordable essential medicines and vaccines for all.</t>
  </si>
  <si>
    <t>By 2030, substantially reduce the number of deaths and illnesses from 
hazardous chemicals and air, water and soil pollution and contamination.</t>
  </si>
  <si>
    <t>Thought about this one a bit but given the difficulty we have had with finding suitable papers for other well-being targets have not given it a yes</t>
  </si>
  <si>
    <t>3.A</t>
  </si>
  <si>
    <t>Strengthen the implementation of the World Health Organization 
Framework Convention on Tobacco Control in all countries, as appropriate.</t>
  </si>
  <si>
    <t>3.B</t>
  </si>
  <si>
    <t>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 Related Aspects of Intellectual Property Rights regarding flexibilities to protect public health, and, in particular, provide access to medicines for all.</t>
  </si>
  <si>
    <t>3.C</t>
  </si>
  <si>
    <t>Substantially increase health financing and the recruitment, 
development, training and retention of the health workforce in developing countries, especially in least developed countries and small island developing States.</t>
  </si>
  <si>
    <t>3.D</t>
  </si>
  <si>
    <t>Strengthen the capacity of all countries, in particular developing 
countries, for early warning, risk reduction and management of national and global health risks.</t>
  </si>
  <si>
    <t>Quality education</t>
  </si>
  <si>
    <t>By 2030, ensure that all girls and boys complete free, equitable and 
quality primary and secondary education leading to relevant and Goal-4 effective learning outcomes</t>
  </si>
  <si>
    <t>By 2030, ensure that all girls and boys have access to quality early 
childhood development, care and preprimary education so that they are ready for primary education</t>
  </si>
  <si>
    <t>By 2030, ensure equal access for all women and men to affordable and 
quality technical, vocational and tertiary education, including university</t>
  </si>
  <si>
    <t>By 2030, substantially increase the number of youth and adults who 
have relevant skills, including technical and vocational skills, for employment, decent jobs and entrepreneurship</t>
  </si>
  <si>
    <t xml:space="preserve">Chen, D., Garmulewicz, A., Merner, C., Elphinstone, C., Leggott, C. and Dewar, H., 2019. Encouraging youth engagement in marine protected areas: A survey of best practices in Canada. Aquatic Conservation: Marine and Freshwater Ecosystems, 29, pp.223-232.
Leisher, C., Mangubhai, S., Hess, S., Widodo, H., Soekirman, T., Tjoe, S., Wawiyai, S., Larsen, S.N., Rumetna, L., Halim, A. and Sanjayan, M., 2012. Measuring the benefits and costs of community education and outreach in marine protected areas. Marine Policy, 36(5), pp.1005-1011.
Plummer, K.L., De Witt, P. 2004. St. Eustatius Marine Park: a case of MPA problems and solutions in the Caribbean. Proceedings of the Gulf and Caribbean Fisheries Institute, 55, p675-684.
Kamat, V.R. 2019. Dynamite Fishing in a Marine Protected Area in Tanzania: Why Youth Perceptions Matter. Coastal Management, 47, p.387-405.
Mascia, M.B. 2010. Governance of Marine Protected Areas in the Wider Caribbean: Preliminary Results of an International Mail Survey. Coastal Management, 27, p. 391-402.
</t>
  </si>
  <si>
    <t>Young people: Hiring youth in MPAs can be a unique opportunity to engage the next generation in conservation: (a) providing youth with work relevant to their interdisciplinary studies; 
(b) providing employment opportunities that enhance the appreciation and knowledge of the environment, especially pertaining to MPAs; and (c) building capacity and employability skills in today's youth.
Investments in MPA education and outreach can generate increases in local knowledge and positive attitudes, and changing knowledge and attitudes is expected to contribute to the long-term compliance with MPA regulations.
Plummer and De Witt: The creation and implementation of the Marine Park occurred without input from the local dive shops, fishers, and other stakeholders. Therefore, STENAPA has many stakeholder challenges to face and community awareness and education are now a primary focus of the Marine Park.
Kamat: The paper concludes by articulating possible remedial measures to mitigate the tensions between youth concerns about their livelihoods, and the goals of marine biodiversity conservation as a way forward in preventing dynamite fishing.
Mascia: Results indicate that Wider Caribbean MPAs were usually established without comprehensive information regarding local biological and socioeconomic conditions. Participation in MPA development and management varied extensively by stakeholder group and by governance process. National government and local groups (resident users, local governments, and local nongovernmental organizations) were the stakeholders most frequently actively involved in MPA governance. Efforts to ensure compliance with MPA regulations relied almost wholly upon sanctions and environmental education; incentive-based mechanisms such as skills training, equipment trading, and employment programs were rarely used</t>
  </si>
  <si>
    <t>The Plummer and De Witt ref is good. Shows how missing 
education opportunities can lead to challenges and additional effort down the road</t>
  </si>
  <si>
    <t>By 2030, eliminate gender disparities in education and ensure equal 
access to all levels of education and vocational training for the vulnerable, including persons with disabilities, indigenous peoples and children in vulnerable situations</t>
  </si>
  <si>
    <t>By 2030, ensure that all youth and a substantial proportion of adults, 
both men and women, achieve literacy and numeracy</t>
  </si>
  <si>
    <t>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</si>
  <si>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 xml:space="preserve">Chen, D., Garmulewicz, A., Merner, C., Elphinstone, C., Leggott, C. and Dewar, H., 2019. Encouraging youth engagement in marine protected areas: A survey of best practices in Canada. Aquatic Conservation: Marine and Freshwater Ecosystems, 29, pp.223-232.
Leisher, C., Mangubhai, S., Hess, S., Widodo, H., Soekirman, T., Tjoe, S., Wawiyai, S., Larsen, S.N., Rumetna, L., Halim, A. and Sanjayan, M., 2012. Measuring the benefits and costs of community education and outreach in marine protected areas. Marine Policy, 36(5), pp.1005-1011.
Bennett, N.J. and Dearden, P., 2014. Why local people do not support conservation: Community perceptions of marine protected area livelihood impacts, governance and management in Thailand. Marine policy, 44, pp.107-116.
Yusah, H.M., Shuib, A., Kunasekaran, P., Nordin, N.A. 2018. FACTORS INFLUENCING RESIDENTS’ ATTITUDE TOWARDS MARINE RESOURCE UTILIZATION IN TUN SAKARAN MARINE PARK, MALAYSIA. International Journal of Business and Society, 19, p. 37-46.
Wynveen, C.J., Wynveen, B.J, Sutton, S.G. 2015. Applying the Value-Belief-Norm Theory to Marine Contexts: Implications for Encouraging Pro-Environmental Behavior. Coastal Management, 43, p. 84-103.
</t>
  </si>
  <si>
    <t>Young people: Hiring youth in MPAs can be a unique opportunity to engage the next generation in conservation: (a) providing youth with work relevant to their interdisciplinary studies; 
(b) providing employment opportunities that enhance the appreciation and knowledge of the environment, especially pertaining to MPAs; and (c) building capacity and employability skills in today's youth.
Investments in MPA education and outreach can generate increases in local knowledge and positive attitudes, and changing knowledge and attitudes is expected to contribute to the long-term compliance with MPA regulations.
Bennett: Loss of social and educational facilities
Yusah et al:  ...citizenship (non-citizen), education, sense of ownership to the place and responses towards destructive fishing methods had significant influences on the attitudes towards the utilization of the marine resources.
Wynveen et al.: Encouraging pro-environmental behavior among protected area visitors and other stakeholders has become a priority for marine resource managers... Specific suggestions include increasing stakeholders. knowledge about impacts via environmental education strategies, increasing their awareness of their impacts and their efficacy in mitigating those impacts (e.g., workshops), and developing interpersonal relationships among managers and stakeholders (e.g., implementation intention and follow-up strategies).</t>
  </si>
  <si>
    <t>4.A</t>
  </si>
  <si>
    <t>Build and upgrade education facilities that are child, disability and 
gender sensitive and provide safe, nonviolent, inclusive and effective learning environments for all</t>
  </si>
  <si>
    <t>4.B</t>
  </si>
  <si>
    <t>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</si>
  <si>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4.C</t>
  </si>
  <si>
    <t>By 2030, substantially increase the supply of qualified teachers, 
including through international cooperation for teacher training in developing countries, especially least developed countries and small island developing states</t>
  </si>
  <si>
    <t>Gender equality</t>
  </si>
  <si>
    <t>End all forms of discrimination against all women and girls everywhere</t>
  </si>
  <si>
    <t>Clabots, B.M., 2013. Gender dimensions of community-based management of marine protected areas in Siquijor, Philippines (Doctoral dissertation).
Kleiber, D., Harris, L. and Vincent, A.C., 2018. Gender and marine protected areas: a case study of Danajon Bank, Philippines. Maritime Studies, 17(2), pp.163-175.
Endemano Walker, B.L. and Robinson, M.A. 2009. Economic development, marine protected areas and gendered access to fishing resources in a Polynesian lagoon. Gender, Place and Culture, 16, p. 467-484.
Ladia, J., Malenab, M.C.T., Visco, E.S. 2019. Bridging the Gap between Gender and Marine Conservation: The Case of Calatagan Mangrove Forest Conservation Park in Batangas, Philippines. Pertanika Journal of Social Science and Humanities, 27, p. 193-213.
Parsons, M., Taylor, L., Crease, R. 2021. Indigenous Environmental Justice within Marine Ecosystems: A Systematic Review of the Literature on Indigenous Peoples’ Involvement in Marine Governance and Management. Sustainability, 13, p. 4217.</t>
  </si>
  <si>
    <t xml:space="preserve">Male dominated management of MPAs is inconsistent with the sectors dependence on womens fishing activities; 
As women gain access to information, power and resources they can suffer from an initial increase in domestic violence; 
MPAs largely considered to be tools to manage male fisheries; Women less likely than men to report MPAs having a positive impact, less likely to have an active role in MPA management (decision making)
Endemano Walker and Robinson: Unlike most fishing cultures and communities throughout the Pacific Islands, men and women in Moorea have similar, as opposed to segregated, spatial patterns of fishing activities and fishing methods. The study also points out the potential negative impacts of the MPAs on both men and women, particularly younger and lower-income fishers.
Ladia et al.: ...there has been an observed increase of women's participation to marine conservation in parallel to high number of women holding executive roles. Of the nineteen tasks identified, eight were participated by women. Productive work of women concentrated on wet season whereas their domestic roles were observed for both seasons. On the other hand, men's productive role was observed for both seasons where their domestic roles were seen only during dry season. Both genders were knowledgeable on the different marine resources present in the area. Women were able to identify more resources than men in terms of class. This may be linked to women's role as tour guides. In this program, the rise of women working in marine conservation was observed.
Parsons et al.: The majority of research studies highlighted that Indigenous peoples experienced some form of environmental injustice linked to existing marine governance and management, most notably in the context of inequitable decision-making procedures surrounding the establishment and operation of marine protected areas. However, there are significant gaps in the current literature, including a notable absence of studies exploring Indigenous women and other gender minorities' involvement in marine planning and management and the limited number of studies about Indigenous peoples living throughout Asia, the Arctic, Russia, and Africa. </t>
  </si>
  <si>
    <t xml:space="preserve">Pasons et al. note this is directing to a gap in the literature rather than a study itself. Also note not limited to women but also other minority groups </t>
  </si>
  <si>
    <t>The Parsons ref is great. We have a 'Box' in the paper which discusses SDG5 specifically and I think this would be a good addition to show that we need to be doing more to integrate objectives for equality into MPA planning/management so that we DO monitor these issues and injustices and are not limited by the number of studies</t>
  </si>
  <si>
    <t>Eliminate all forms of violence against all women and girls in the public 
and private spheres, including trafficking and sexual and other types of exploitation</t>
  </si>
  <si>
    <t>Eliminate all harmful practices, such as child, early and forced marriage 
and female genital mutilation</t>
  </si>
  <si>
    <t>Recognize and value unpaid care and domestic work through the 
provision of public services, infrastructure and social protection policies and the promotion of shared responsibility within the household and the family as nationally appropriate</t>
  </si>
  <si>
    <t>Ensure women’s full and effective participation and equal opportunities 
for leadership at all levels of decisionmaking in political, economic and public life</t>
  </si>
  <si>
    <t>Clabots, B.M., 2013. Gender dimensions of community-based management of marine protected areas in Siquijor, Philippines (Doctoral dissertation).
Kleiber, D., Harris, L. and Vincent, A.C., 2018. Gender and marine protected areas: a case study of Danajon Bank, Philippines. Maritime Studies, 17(2), pp.163-175.
Baker-Médard, M., 2017. Gendering marine conservation: the politics of marine protected areas and fisheries access. Society &amp; Natural Resources, 30(6), pp.723-737.
Crawford, B. et al. 2010. Small Scale Fisheries Management: Lessons from Cockle Harvesters in Nicaragua and Tanzania. Coastal Management, 38, p. 195-215.
Ramirez, A., Ortiz, M., Steenbeek, J., Christensen, V. 2015. Evaluation of the effects on rockfish and kelp artisanal fisheries of the proposed Mejillones Peninsula marine protected area (northern Chile, SE Pacific coast). Ecological Modelling, 297, p. 141-153.</t>
  </si>
  <si>
    <t>Male dominated management of MPAs is inconsistent with the sectors dependence on womens fihsing activities; 
As women gain access to information, power and resources they can suffer from an initial increase in domestic violence; 
MPAs largely considered to be tools to manage male fisheries; Women less likely than men to report MPAs having a positive impact, less likely to have an active role in MPA management (decision making)
Baker-Médard: Women and men used to fish during the daytime, but after the establishment of the MPA only men fish in the daytime and women, if they fish at all, do so primarily at night in secret.  women’s use of marine resources has shifted due to subtle efforts of conservation organizations to redefine what constitutes women’s versus men’s work in the ocean. The conservation organizations helping manage the MPA have focused on finding alternative land-based livelihoods for fisherwomen (such as basket weaving and handicraft production training), while simultaneously focusing on ways in which to enhance fishermen’s marine-based livelihood
Crawford et al: The role of women in gleaning fisheries tends to be underestimated and poorly documented although they play an important role in coastal food security and income generation.
Ramirez et al.: We found a high degree of overlap of the proposed MPA site with fishing grounds of high economic importance and with a fishing ground where women are allowed to work, this can cause significant displacement of women that have no alternative livelihood, with possible undesired social impacts on the fishing community.</t>
  </si>
  <si>
    <t>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</si>
  <si>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5.A</t>
  </si>
  <si>
    <t>Undertake reforms to give women equal rights to economic resources, 
as well as access to ownership and control over land and other forms of property, financial services, inheritance and natural resources, in accordance with national laws</t>
  </si>
  <si>
    <t>King, M. and Faasili, U. 2001. Community-based management of subsistence fisheries in Samoa. Fisheries Management and Ecology, 6, p. 133-144. 
Kamat, V.R. and Kinshella, M-L.W. 2018. Food insecurity and coping strategies in a marine protected area in southeastern Tanzania. Ecology of Food and Nutrition, 57, p. 187-205.</t>
  </si>
  <si>
    <t>King and Faasili: Much subsistence fishing in tropical regions is based in discrete communities which have a high level of marine awareness and some degree of control of adjacent waters. These factors provide an ideal basis on which to motivate communities to manage their own marine resources. A fisheries extension programme in Samoa encouraged each village community to define its key problems, discuss causes, propose solutions and take appropriate actions. Various village groups, including women's and untitled men's groups, provided information which was recorded (as problem/solution trees) on portable white-boards. The extension process culminated in a community-owned Fisheries Management Plan which listed the resource management and conservation undertakings of the community. Undertakings ranged from enforcing laws banning destructive fishing methods to protecting critical marine habitats. Within the first 2 years, the extension process commenced in 65 villages, of which 44 have produced Village Fisheries Management Plans to date. A large number (38) of these villages chose to establish community-owned Marine Protected Areas.
Kamat and Kinshella: Drawing on fieldwork concentrated in a representative coastal village, the article illustrates how women in particular understand their food security situation in relation to the MPA. Data from interviews with 120 women suggest that the majority of the households in the study area were food insecure. Only few respondents, however, specifically attributed their food insecurity to the MPA's presence in their village, suggesting that food security is multidimensional and is undergirded by several interrelated factors that vary over time. The findings query the assertion that MPAs can and do contribute to improved food security in coastal populations through increased fish biomass or ecotourism projects.</t>
  </si>
  <si>
    <t>5.B</t>
  </si>
  <si>
    <t>Enhance the use of enabling technology, in particular information and 
communications technology, to promote the empowerment of women</t>
  </si>
  <si>
    <t>5.C</t>
  </si>
  <si>
    <t>Adopt and strengthen sound policies and enforceable legislation for the 
promotion of gender equality and the empowerment of all women and girls at all levels</t>
  </si>
  <si>
    <t>Clean water and sanitation</t>
  </si>
  <si>
    <t>By 2030, achieve universal and equitable access to safe and affordable 
drinking water for all</t>
  </si>
  <si>
    <t>By 2030, achieve access to adequate and equitable sanitation and 
hygiene for all and end open defecation, paying special attention to the needs of women and girls and those in vulnerable situations</t>
  </si>
  <si>
    <t>By 2030, improve water quality by reducing pollution, eliminating 
dumping and minimizing release of hazardous chemicals and materials, halving the proportion of untreated wastewater and substantially increasing recycling and safe reuse globally</t>
  </si>
  <si>
    <r>
      <rPr>
        <sz val="12"/>
        <color theme="1"/>
        <rFont val="Calibri"/>
      </rPr>
      <t xml:space="preserve">Abessa, D.M., Albuquerque, H.C., Morais, L.G., Araujo, G.S., Fonseca, T.G., Cruz, A.C., Campos, B.G., Camargo, J.B., Gusso-Choueri, P.K., Perina, F.C. and Choueri, R.B., 2018. Pollution status of marine protected areas worldwide and the consequent toxic effects are unknown. Environmental Pollution, 243, pp.1450-1459.
Zann, L.P. 2000, The Eastern Australian Region: a Dynamic Tropical/Temperate Biotone. Marine Pollution Bulletin, 41, p.188-203
</t>
    </r>
    <r>
      <rPr>
        <strike/>
        <sz val="12"/>
        <color rgb="FF7030A0"/>
        <rFont val="Calibri"/>
      </rPr>
      <t>Luo, F. and Li, R. 2008. Ecosystem Health and Risk Assessment of the North Jiangsu Shoal. ITESS: 2008 PROCEEDINGS OF INFORMATION TECHNOLOGY AND ENVIRONMENTAL SYSTEM SCIENCES, PT 1.</t>
    </r>
    <r>
      <rPr>
        <sz val="12"/>
        <color theme="1"/>
        <rFont val="Calibri"/>
      </rPr>
      <t xml:space="preserve">
Robertson, L. 2001. Integrated management of marine protected areas in Grenada. PROCEEDINGS OF THE FIFTY-FOURTH ANNUAL GULF AND CARIBBEAN FISHERIES INSTITUTE
Braga Castro, I., Bender Machado, F., Tavares de Sousa, G., Paz-Villarraga, C., Fillmann, G. 278. How protected are marine protected areas: A case study of tributyltin in Latin America. Journal of Environmental Management, 278, 111543. 
</t>
    </r>
    <r>
      <rPr>
        <sz val="12"/>
        <color rgb="FF7030A0"/>
        <rFont val="Calibri"/>
      </rPr>
      <t xml:space="preserve">Lamb, J.B., Wenger, A.S., Devlin, M.J., Ceccarelli, D.M., Williamson, D.H., Willis, B, L. 2016. Reserves as tools for alleviating impacts of marine disease. Philosophical Transactions of the Royl Society B, 371, (1689).  </t>
    </r>
  </si>
  <si>
    <t>Luo and Li: check the paper that this is actually an MPA.</t>
  </si>
  <si>
    <t>I cant find anything to suggest that the Luo and Li paper is related to MPAs. I think it’s a conference paper as well so potentially not peer reviewed or even published? 
I thin the Braga Castro paper may be more of an example showing how pollution impacts MPAs, but its an important point to acknowledge that pollution from surrounding areas needs to be acknowledged when prioritising areas otherwise MPAs could be ineffective.</t>
  </si>
  <si>
    <t>Added Lamb et al. https://doi.org/10.1098/rstb.2015.0210
NB An additional reference (https://doi.org/10.1186/s12992-019-0509-3)  is particualry relevant to goals 6, 13 and 14, but is not specific to any of our targets!</t>
  </si>
  <si>
    <t>By 2030, substantially increase water-use efficiency across all sectors 
and ensure sustainable withdrawals and supply of freshwater to address water scarcity and substantially reduce the number of people suffering from water scarcity</t>
  </si>
  <si>
    <t>By 2030, implement integrated water resources management at all 
levels, including through transboundary cooperation as appropriate</t>
  </si>
  <si>
    <t>By 2020, protect and restore water-related ecosystems, including 
mountains, forests, wetlands, rivers, aquifers and lakes</t>
  </si>
  <si>
    <t xml:space="preserve">Zann, L.P. 2000. The Eastern Australian Region: a Dynamic Tropical/Temperate Biotone. Marine Pollution Bulletin, 41, p. 188-203.
Wenger, A.s., Williamson, D.H., da Silva, E.T., Ceccarelli, D.M., Browne, N.K., Petus, C., Devlin, M.J. 2015. Effects of reduced water quality on coral reefs in and out of no-take marine reserves. Conservation Biology, 30, p.142-153.
Roberts, F., Guarino, C., Arias, M. 1994. The Impact of Industrial Waste on Venezuelan Marine Water. Water Science and Technology, 29, p. 51–60.
Suratman, S., Hussein, A.N.A.R., Latif, M.T., Weston, K.M., Piawai ,D., Kriteria, K., Air, M. 2014. Reassessment of Physico-Chemical Water Quality in Setiu Wetland, Malaysia. Sains Malaysiana, 43, p.1127-1131. 
Cicin-Sain, B. and Belfiore, S. 2005. Linking marine protected areas to integrated coastal and ocean management: A review of theory and practice. Ocean and Coastal Management, 48, p. 847-868. 
</t>
  </si>
  <si>
    <t xml:space="preserve">Zann: Many of the coastal fisheries are declining, largely because of loss of water quality and wetlands habitats, and in some cases overfishing, Marine environmental management (the responsibility of the two states to the 3 mile limit, and the Commonwealth to the boundary of the 200 mile EEZ) is variable, and largely focused on the urban centres, Queensland has a system of marine protected areas (MPAs) while NSW has minimal protected areas. The major issues are declining water qualify, loss of estuarine habitats, degradation of coastal lakes, and localized pollution from heavy metals and sewage in the Sydney area.
 Wenger et al.: The potential role marine reserves may play in mitigating the effects of reduced water quality has received little attention... The limitations of reserves in mitigating the effects of reduced water quality on near-shore coral reefs underscores the importance of integrated management approaches that combine effective land-based management with networks of no-take reserves.
Roberts: The Puerto Cabello-Moron coastal area of Venezuela is an ideal location for industries that require large land areas, water, marine transportation, minimum habitation, cooling water and waste disposal options both on land and sea However, mercury spills between 1957 and 1976 have produced concern in the entire coastal zone from Puerto Cabello to Chichiriviche (70 kilometres of coastline) and the National Park area.
Suratman et al.: With respect to the Malaysian Marine Water Quality Criteria and Standard, most of the level of parameters measured remained Class 1, suggesting the physico-chemical environment were in line with sustainable conservation of the marine protected areas and marine parks of this wetland area. 
Cicin-Sain and Belfiore: If managed in isolation, coastal and marine protected areas (MPAs) are vulnerable to natural resource development and exploitation occurring outside these areas—in particular, overfishing, alteration and destruction of habitats, and water pollution... The article ends with a call to bring together the diverse communities involved in marine protected areas, coastal and ocean management, and watershed management to collaborate in national-level ocean and coastal planning, including in the designation of networks of marine protected areas.
</t>
  </si>
  <si>
    <t>Note: The link between freshwater and MPAs is largely that reduced water quality is noted when it runs off into MPAs rather than MPAs have a direct effect on this target.  
- See also Horizon 2020 initiative (Tackles our qn but the other way around, i.e. the benefits of clean water on MPAs)</t>
  </si>
  <si>
    <t>These seem good to me. There might also be papers that 
link MPAs to the protection of natural defences which protect water-related ecosystems, or MPAs which prevent the release of chemicals etc into nearby systems?</t>
  </si>
  <si>
    <t>6.A</t>
  </si>
  <si>
    <t>By 2030, expand international cooperation and capacity-building 
support to developing countries in water- and sanitation-related activities and programmes, including water harvesting, desalination, water efficiency, wastewater treatment, recycling and reuse technologies</t>
  </si>
  <si>
    <t>6.B</t>
  </si>
  <si>
    <t>Support and strengthen the participation of local communities in 
improving water and sanitation management</t>
  </si>
  <si>
    <t>Affordable and clean energy</t>
  </si>
  <si>
    <t>By 2030, ensure universal access to affordable, reliable and modern 
energy services</t>
  </si>
  <si>
    <t>By 2030, increase substantially the share of renewable energy in the 
global energy mix</t>
  </si>
  <si>
    <t>By 2030, double the global rate of improvement in energy efficiency</t>
  </si>
  <si>
    <t>7.A</t>
  </si>
  <si>
    <t>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</si>
  <si>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7.B</t>
  </si>
  <si>
    <t>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</si>
  <si>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Kyriazi, Z., Maes, F. and Degraer, S., 2016. Coexistence dilemmas in European marine spatial planning practices. The case of marine renewables and marine protected areas. Energy Policy, 97, pp.391-399.
Patel,. D., Nagababu, G., Radadia, N., Parsana, S., Sheth, M. and Sheth, N. 2018. GIS-based approach for the evaluation of offshore wind power potential for Gujarat. IOP Conference Series: Earth and Environmental Science, Volume 154, 2018 7th International Conference on Clean and Green Energy-ICCGE 2018 7–9 February 2018, Paris, France.
Ashley, M.C., Mangi, S.C., Rodwell, L.D. 2014.The potential of offshore windfarms to act as marine protected areas – A systematic review of current evidence. Marine Policy, 45, p. 301-309. 
Maandal, G.L.D., Tamayao, M-A. M., Danao, L. 2019. An analysis of the technical feasibility of off-shore wind energy in the Philippines. Conference: ASME 2019 13th International Conference on Energy Sustainability collocated with the ASME 2019 Heat Transfer Summer Conference
Plummer, M.L. and Feist, B.E. 2016. Capturing Energy from the Motion of the Ocean in a Crowded Sea. Coastal Management, 44, p464-485.</t>
  </si>
  <si>
    <t xml:space="preserve">Maandal et al: implies that MPAs are a limitation to clean energy. </t>
  </si>
  <si>
    <t>Nice find</t>
  </si>
  <si>
    <t>Decent work and economic growth</t>
  </si>
  <si>
    <t>Sustain per capita economic growth in accordance with national 
circumstances and, in particular, at least 7 per cent gross domestic product growth per annum in the least developed countries</t>
  </si>
  <si>
    <r>
      <rPr>
        <sz val="12"/>
        <color theme="1"/>
        <rFont val="Calibri"/>
      </rPr>
      <t xml:space="preserve">Masud, M.M., Aldakhil, A.M., Nassani, A.A. and Azam, M.N., 2017. Community-based ecotourism management for sustainable development of marine protected areas in Malaysia. Ocean &amp; Coastal Management, 136, pp.104-112.
Di Franco, A., Thiriet, P., Di Carlo, G., Dimitriadis, C., Francour, P., Gutiérrez, N.L., De Grissac, A.J., Koutsoubas, D., Milazzo, M., del Mar Otero, M. and Piante, C., 2016. Five key attributes can increase marine protected areas performance for small-scale fisheries management. Scientific reports, 6, p.38135.
Eriksson, B., Johansson, F. and Blicharska, M., 2019. Socio-economic impacts of marine conservation efforts in three Indonesian fishing communities. Marine Policy, 103, pp.59-67.
Wabnitz, C.C.C., Cisneros-Montemayor, A.M., Hanich, Q. and Ota, Y. 2018. Ecotourism, climate change and reef fish consumption in Palau: Benefits, trade-offs and adaptation strategies. Marine Policy, 88, p. 323-332.
Hargreaves-Allen, V.A., Mourato, S., Milner-Gulland, EJ. 2017. Drivers of coral reef marine protected area performance.  PLoS ONE 12(6): e0179394.
</t>
    </r>
    <r>
      <rPr>
        <sz val="12"/>
        <color rgb="FF7030A0"/>
        <rFont val="Calibri"/>
      </rPr>
      <t>Howson, P. 2020. Degrowth and the Blue Belt: Rethinking marine conservation in the British Overseas Territories. Ocean and Coastal Management, 196, 105290.</t>
    </r>
  </si>
  <si>
    <r>
      <rPr>
        <sz val="12"/>
        <color theme="1"/>
        <rFont val="Calibri"/>
      </rPr>
      <t xml:space="preserve">Eco-tourism: Community-based ecotourism forms the basis for sustainable development. Community development makes essential resources available to the community to improve their standard of living, to safeguard their natural and cultural legacy and to provide them
 with economic prospects. 
Di Franco et al., (2016) show that fish stocks are healthier, fishermen incomes are higher and the social acceptance of management practices is fostered if five attributes are present (i.e. high MPA enforcement, presence of a management plan, fishermen engagement in MPA management, fishermen representative in the MPA board, and promotion of sustainable fishing).
Erikssons et al (2019) results showed that 49% of those residents had experienced a deterioration and 37% an improvement in their economic situation since conservation efforts in the form of species protection or MPAs were implemented in their area. The economic situation of the residents was associated with their access to alternative livelihoods, access to information on conservation rules, and relationship with conservation authorities. 
Wabnitz et al: This study uses a quantitative social-ecological model to explore policy scenarios involving tourism, marine conservation and local food security.
 Hargreaves_allen et al: The analysis supported some hypotheses (e.g. benefit provision for the local community improved performance), but not others (e.g. higher overall budget and more research activity did not). Factors endogenous to the MPA (such as size of the no-take area) were generally more significant drivers of performance than exogenous ones (such as national GDP).
</t>
    </r>
    <r>
      <rPr>
        <sz val="12"/>
        <color rgb="FF7030A0"/>
        <rFont val="Calibri"/>
      </rPr>
      <t>Howson: The Blue Belt is now one of the world's largest enclosures of space for conservation, enclosing four million km2 of ocean in some of the most remote spaces on earth. To be economically feasible, the UK's bold conservation targets are integrated with wider tourism, fishing, and economic growth-motivated governance agendas. This commentary argues for a degrowth alternative to the Blue Belt's development. The goal of degrowth is not to prevent increases in Gross Domestic Product, nor is degrowth the equivalent to recession in a growth economy. Sustainable degrowth provides a conservation framework for ensuring a just transition from neoliberal forms of governance that places local well-being and welfare needs above the interests of state actors, private investors, and holiday makers.</t>
    </r>
  </si>
  <si>
    <t>Howson - bonus extra!</t>
  </si>
  <si>
    <t>Achieve higher levels of economic productivity through diversification, technological upgrading and innovation, including through a focus on high-value added and labour-intensive sectors</t>
  </si>
  <si>
    <t>Russi, D., Pantzar, M., Kettunen, M., Gitti, G., Mutafoglu, K., Kotulak, M. and ten Brink, P., 2016. Socio-economic benefits of the EU marine protected areas. Institute for European Environmental Policy: London, UK.
Jaiteh, V., Lindfield, S.J., Mangubhai, S., Warren, C., Fitzpatrick, B. and Loneragan, N.R. 2016. Higher Abundance of Marine Predators and Changes in Fishers' Behavior Following Spatial Protection within the World's Biggest Shark Fishery. Frontiers in Marine Science, https://doi.org/10.3389/fmars.2016.00043.
Salayo, N. D., Perez, M.L., Garces, L.R., Pido, M.D. 2012. Mariculture development and livelihood diversification in the Philippines. Marine Policy, 36, p. 867-881.
Matera, J. 2016. Livelihood diversification and institutional (dis-)trust: Artisanal fishing communities under resource management programs in Providencia and Santa Catalina, Colombia. Marine Policy, 67, p 22-29.
Gasalla, M.A. and Gandini, F.C. 2016. The loss of fishing territories in coastal areas: the case of seabob-shrimp small-scale fisheries in São Paulo, Brazil. Maritime Studies, 15, (9).</t>
  </si>
  <si>
    <t xml:space="preserve">MPAs can also play an integral role in fostering and trialling novel ideas for future blue bioeconomy, for instance through bioprospecting
Jaiteh et al: Few fishers felt that the agencies implementing fishing bans understood their livelihood needs. We found that shark fishers adapted to the loss of former fishing grounds by shifting fishing effort to other locations or diversifying their livelihoods, including illegal petrol transport. While conserving sharks for tourism can be effective, it may inadvertently result in displacing fishing effort to unprotected regions. 
Salayo et al: Ten years after launching the first mariculture park organized and managed by the country's government fishery agency, and the nationwide promotion of this program, only 273 ha or 0.54% of the 50,150 ha total area planned for development has been established. Mariculture has not met its expected results due to a number of problems.
Matera: Findings suggest that fishermen deliberately diversify their livelihoods, ensuring resiliency when faced with fluctuations in marine resources and, more recently, resource management policies. In addition, it finds that trust in local government institutions is the variable that most shapes fishermen's acceptance of MPAs.
Gasalla and Gandini: While economic and political pressures seem to shape current fishing territories, the recognition of the diversity of interests and power asymmetries in coastal zones directs our attention to a vital, often ignored, dimension of social reality. Institutional challenges and recommendations, such as territorial use rights and legal innovations are discussed, adding value to the self-organization of local communities for an effective process of balanced power both within and outside legal marine protected areas.
</t>
  </si>
  <si>
    <t>The Matera ref looks good to me. MPAs encouraged fishers to diversify their livelihoods. Whether they wanted to or were forced to is another question. The important question is whether the policy makers/planners worked with them to help diversify as part of MPA plans etc, or whether fishers had to do it off their own backs.</t>
  </si>
  <si>
    <t>Promote development-oriented policies that support productive 
activities, decent job creation, entrepreneurship, creativity and innovation, and encourage the formalization and growth of micro-, small- and medium-sized enterprises, including through access to financial services</t>
  </si>
  <si>
    <t>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</si>
  <si>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 xml:space="preserve">Mesnildrey, L., Gascuel, D. and Le Pape, O., 2013. Integrating Marine Protected Areas in fisheries management systems: some criteria for ecological efficiency. Aquatic Living Resources, 26(2), pp.159-170.
Fernandez, P.R. 2007. Understanding Relational Politics in MPA Governance in Northeastern Iloilo, Philippines. Journal of Coastal Research, Special issue 50, p 38-42. 
Rickels, W., Dovern, J., Quaas, M. 2016. Beyond fisheries: Common-pool resource problems in oceanic resources and services. Global Environmental Change, 40, p.37-49.
Ward, M., Possingham, H., Rhodes, J.R. and Mumby 2018. Food, money and lobsters: Valuing ecosystem services to align environmental management with Sustainable Development Goals. Ecosystem services, 29 p.56-69.
Ngoc, Q.T.K. 2018. Impacts on the ecosystem and human well-being of the marine protected area in Cu Lao Cham, Vietnam. Marine Policy, 90, p. 174-183. </t>
  </si>
  <si>
    <t>Mesnildrey: Adjacent fisheries can increase their catches near closed areas, but such effects are delayed until after MPA establishment and are often limited over distance.
Spillover is shown to support increased catch per unit effort (CPUE) for a range of gear types and target species in waters surrounding areas closed from fishing.
If the overall fishing pressure inside the site remains the same as a result of an increase in permitted gears, the objectives of the site, and hence benefits, might be compromised.
Displacement of certain types of fishing from one site to another may also result in new or additional environmental costs.
MPAs can be beneficial for the maritime tourism sector by increasing the number of visitors and providing additional livelihood opportunities. The increased revenues and livelihood opportunities at the local level are in many cases key to gaining local support for the designation of MPAs and ultimately to the conservation of marine biodiversity.
Eco-tourism that provide revenues and jobs with limited damage to ecosystems should be promoted and supported by public policies
Management, enforcement and educational activities require financing, but the available funds for MPAs are not always sufficient.
Fernandez: The paper explains that state-led, community-based and co-managed MPAs in the case study sites are socially constructed and contested. In such MPA spaces, actors have complex negotiations that have diverse and uncertain socio-political and ecological results. It is argued, however, that unless state and non-state actors link improved coastal ecosystem management, effective MPA governance and opportunities to enhance local livelihoods, then existing institutional arrangements will unlikely promote social justice and equity.
Rickels et al: Regions and countries manage and sustain oceanic resources and services with varying degrees of success. Our empirical analysis discusses the extent to which this variation can be explained by common-pool resource (CPR) characteristics, controlling for institutional quality, island status, the existence of marine-protected areas, and the ratification of marine environmental agreements.
Ward:  This paper investigates the past and current value of the lobster fishery located in the Table Mountain National Park Marine Protected Area. It then uses InVEST to highlight future changes under different scenarios. While we found a significant decline in fishery value over the next ten years under all three scenarios, the exclusion of large-scale fisheries from the marine protected area seems to yield the most positive results in regard to South Africa's SDG commitments. This scenario has the potential to generate approximately 50% more revenue, while also producing the highest available protein to local communities, highest quantity of spawners and highest economic distribution to small-scale fisheries.
Ngoc: Coral reef health and four aspects of human well-being (i.e., catch rate [also related to food security], access to the resource, employment, and income) are investigated following the protection in this MPA... there is good evidence for how coral reef conservation can transfer the flow of benefits from the ecosystem to local people. However, trade-offs also occur as a result of the development of tourism, including the degradation of fish resources and the environment. The managers of the MPA and the community should take into account trade-offs in resource management and should focus on appropriate MPA planning and fisheries management outside the MPA to achieve better outcomes for coral reef ecosystems and the present and future needs of the local community.</t>
  </si>
  <si>
    <t>No specific mention of 10 year framework. (Hard to find papers specific enough for this target)</t>
  </si>
  <si>
    <t>I think its okay as long as the MPAs are indirectly 
contributing towards the 10 year plan by influencing resource efficiency. There are unlikely to be any direct mentions as all of the MPA research is siloed/ignores the wider impacts on SDGs, which is part of the issue as planners are unaware that they could be contributing towards initiatives such as this.</t>
  </si>
  <si>
    <t>By 2030, achieve full and productive employment and decent work for 
all women and men, including for young people and persons with disabilities, and equal pay for work of equal value</t>
  </si>
  <si>
    <t>McCLANAHAN, T.I.M.O.T.H.Y., Davies, J. and Maina, J., 2005. Factors influencing resource users and managers' perceptions towards marine protected area management in Kenya. Environmental conservation, pp.42-49.
Chen, D., Garmulewicz, A., Merner, C., Elphinstone, C., Leggott, C. and Dewar, H., 2019. Encouraging youth engagement in marine protected areas: A survey of best practices in Canada. Aquatic Conservation: Marine and Freshwater Ecosystems, 29, pp.223-232.
Frocklin, s., Jiddawi, N.S., de la Torre-Castro, M. 2018. Small-scale innovations in coastal communities: shell-handicraft as a way to empower women and decrease poverty. Ecology and Society 23: 34.
Feruzia, S and Satria, A. 2016. Sustainable Coastal Resource Co-management. WIT Transactions on Ecology and the Environment, 201, p. 57-66.  
Karras, C. and Agar, J.J. 2009. Cruzan fishers’ perspectives on the performance of the Buck Island Reef National Monument and the red hind seasonal closure. Ocean and Coastal Management, 52, p. 578-585.</t>
  </si>
  <si>
    <t>Job-loss: The major industry in this area is beach tourism, and this leads to the loss of local ownership of beach property and employment of people from outside the region who are trained in tourism services
Young people: Hiring youth in MPAs can be a unique opportunity to engage the next generation in conservation: (a) providing youth with work relevant to their interdisciplinary studies; (b) providing employment opportunities that enhance the appreciation and knowledge of the environment, especially pertaining to MPAs; and (c) building capacity and employability skills in today's youth.
Frocklin: The results show that over time, the women engaged in shell-handicraft have improved their access to a range of resources, mainly physical (house, cell phone, freezer, and electricity), human (knowledge in marketing, leadership, and entrepreneurship), and social (organization). This further resulted in reported improved self-confidence and decision-making authority within the household.
Feruzia and Satria: The local community also has an institution that has ruled their lives; they call it awig-awig. Awig-awig sets rules for the local people in areas like coral reef resource management, sustainable fishing gears, waste management and the construction of houses/buildings on the beach. The government who represent the work unit of the marine protected area have admitted the local institution of awig-awig. The admission is legalized through village regulation. The result of the research shows that co-management in Gili Indah Village runs successfully. The local community has actively participated in coral transplantation, creating a no-pollution island and managing mangroves as ecotourism. This paper concludes that collaborative management in a coastal tourism destination is the answer for sustainable tourism and a sustainable environment.
Karras and Agar: Fishermen also reported that the expansion curtailed access to productive lobster and conch grounds and a popular fish-aggregating device which marginalized their livelihoods. The reported conservation benefits of the red hind seasonal closure were more tenuous but broadly mirrored those voiced for the BIRNM. In addition, fishermen stated that the mounting number of closures and gear restrictions has brought about severe economic hardships and has made them more reliant on the southern grounds, which are exposed to industrial and waste treatment effluent.</t>
  </si>
  <si>
    <t xml:space="preserve">Feruzia study site inside an MPA
Karras and Agar: No specific mention of youth or disabled, but focus on livelihood stressors from MPA expansion. </t>
  </si>
  <si>
    <t>Both refs look suitable to me</t>
  </si>
  <si>
    <t>By 2020, substantially reduce the proportion of youth not in employment, 
education or training</t>
  </si>
  <si>
    <t>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</si>
  <si>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Protect labour rights and promote safe and secure working 
environments for all workers, including migrant workers, in particular women migrants, and those in precarious employment</t>
  </si>
  <si>
    <t>By 2030, devise and implement policies to promote sustainable tourism 
that creates jobs and promotes local culture and products</t>
  </si>
  <si>
    <t>Masud, M.M., Aldakhil, A.M., Nassani, A.A. and Azam, M.N., 2017. Community-based ecotourism management for sustainable development of marine protected areas in Malaysia. Ocean &amp; Coastal Management, 136, pp.104-112.
Pantzar, M., Russi, D., Hooper, T., Haines, R. 2017, Study on the economic benefits of Marine Protected Areas, European Commission, , Luxembourg, Publication Office of the EW
GARNIER, J., SILVA, I., DAVIDSON, J., HILL, N., MUAVES, L., Mucaves, S., Guissamulo, A. and Shaw, A., 2008. Co-management of the reef at Vamizi Island, northern Mozambique. COASTAL OCEANS RESEARCH AND DEVELOPMENT IN THE INDIAN OCEAN, p.121.
Depondt, F., Green, E. 2006. Diver user fees and the finsncial sustainability of marine protected areas: Opportunities and impediments. Ocean and coastal management, 49, p.188-202.
Dixon, J.A., Scura, L. and van't Hof, T., 1993. Meeting ecological and economic goals: marine parks in the Caribbean. AMBIO 22(2):117-125.</t>
  </si>
  <si>
    <t>Eco-tourism: Community-based ecotourism forms the basis for sustainable development. Community development makes essential resources available to the community to improve their standard of living, to safeguard their natural and cultural legacy and to provide them
 with economic prospects. 
In Vamizi Island in Mozambique, which is a potential World Heritage marine site, the development of cultural tourism, the sale of local produce and the practice of alternative fishing are generating money and employment for local communities.
Conflict between tourists/tourism sector and fishers (hotels and diving centers).
Depondt and Green: The implementation of user fee systems has been suggested as a solution to the financial unsustainability of MPAs, with divers commonly willing to pay large sums of money to help protect the parks they visit
Dixon: Can protection and direct use be compatible?...Initial results indicate that proper management can yield both protection and development benefits but questions of ecosystem carrying capacity and national retention of revenues raise important issues for longer term sustainability.</t>
  </si>
  <si>
    <t>note Dixon paper from 1993</t>
  </si>
  <si>
    <t>I'm happy with that</t>
  </si>
  <si>
    <t>Strengthen the capacity of domestic financial institutions to encourage 
and expand access to banking, insurance and financial services for all</t>
  </si>
  <si>
    <t>8.A</t>
  </si>
  <si>
    <t>Increase Aid for Trade support for developing countries, in particular 
least developed countries, including through the Enhanced Integrated Framework for Trade-Related Technical Assistance to Least Developed Countries</t>
  </si>
  <si>
    <t>8.B</t>
  </si>
  <si>
    <t>By 2020, develop and operationalize a global strategy for youth 
employment and implement the Global Jobs Pact of the International Labour Organization</t>
  </si>
  <si>
    <t>Industries, innovation and infrastructure</t>
  </si>
  <si>
    <t>Develop quality, reliable, sustainable and resilient infrastructure, 
including regional and transborder infrastructure, to support economic development and human well-being, with a focus on affordable and equitable access for all</t>
  </si>
  <si>
    <r>
      <rPr>
        <sz val="12"/>
        <color rgb="FF222222"/>
        <rFont val="Calibri"/>
      </rPr>
      <t>Cánovas-Molina, A. and García-Frapolli, E., 2020. Untangling worldwide conflicts in marine protected areas: Five lessons from the five continents. </t>
    </r>
    <r>
      <rPr>
        <i/>
        <sz val="12"/>
        <color rgb="FF222222"/>
        <rFont val="Calibri"/>
      </rPr>
      <t>Marine Policy</t>
    </r>
    <r>
      <rPr>
        <sz val="12"/>
        <color rgb="FF222222"/>
        <rFont val="Calibri"/>
      </rPr>
      <t xml:space="preserve">, p.104185.
Fauzi, A. and Buchary, E.A. 2010. A socioeconomic perspective of environmental degradation at Kepulauan Seribu Marine National Park, Indonesia. Coastal Management, 30, p. 167-181.
</t>
    </r>
    <r>
      <rPr>
        <strike/>
        <sz val="12"/>
        <color rgb="FF7030A0"/>
        <rFont val="Calibri"/>
      </rPr>
      <t xml:space="preserve">Mancha-Cisneros, M. del Mar, Suarez-Castillo, A.N., Torre, J., Anderies, J.M., Gerber, L.R. 2018. The role of stakeholder perceptions and institutions for marine reserve efficacy in the Midriff Islands Region, Gulf of California, Mexico. Ocean and Costal Management, 162, p. 181-192.  </t>
    </r>
    <r>
      <rPr>
        <sz val="12"/>
        <color rgb="FF222222"/>
        <rFont val="Calibri"/>
      </rPr>
      <t xml:space="preserve">
Weber de Morais, G., Schluter, A., Verweij, M. 2015. Can institutional change theories contribute to the understanding of marine protected areas? Global Environmental Change, 31, p. 154-162.
Brown, C.J., Althor, G., Halpern, B.S., Iftekhar, Md.S., Klein, C.J., Linke, S., Pryde, E.C., Schilizzi, S., Watson, J.E.M., Twohey, B., Possingham, H.P. 2017. Trade-offs in triple-bottom-line outcomes when recovering fisheries. Fish and Fisheries, 19, p.107-116.
</t>
    </r>
    <r>
      <rPr>
        <sz val="12"/>
        <color rgb="FF7030A0"/>
        <rFont val="Calibri"/>
      </rPr>
      <t>Portman, M.E. 2007. Zoning design for cross-border marine protected areas: The Red Sea Marine Peace Park case study. Ocean and Coastal Management, 50, p.499-522.</t>
    </r>
  </si>
  <si>
    <r>
      <rPr>
        <sz val="12"/>
        <color theme="1"/>
        <rFont val="Calibri"/>
      </rPr>
      <t xml:space="preserve">Source of conflict with MPAs: Structures (e. g. dikes, wind turbines) big enough to have deep social and ecological effects in the MPA
In MPAs with ‘tourism pressure’ two consequences were found. In some cases, it accentuated the scarcity of resources as public infrastructure, food and services leading eventually to inflation prices. In other cases, tourism pressure led to ecosystem deterioration due to lack of sewage treatment, proper rubbish collection and high demand of fish.
Fauzi:  internal factors include the problems created by tourism development and the impacts of the economic activities of the park's residents. 
</t>
    </r>
    <r>
      <rPr>
        <strike/>
        <sz val="12"/>
        <color rgb="FF7030A0"/>
        <rFont val="Calibri"/>
      </rPr>
      <t>Mancha-Cisneros et al: The institutional, social, economic, and political context of the no-take areas and the response of resource users to their establishment are rarely considered in establishing marine reserves. In developing countries with high levels of poverty and low enforcement capacity, harvest practices rarely adhere to formal laws and regulations. As a consequence, many no-take areas have become paper parks that fail to provide ecological and social benefits.</t>
    </r>
    <r>
      <rPr>
        <sz val="12"/>
        <color rgb="FF0070C0"/>
        <rFont val="Calibri"/>
      </rPr>
      <t xml:space="preserve">
</t>
    </r>
    <r>
      <rPr>
        <sz val="12"/>
        <color theme="1"/>
        <rFont val="Calibri"/>
      </rPr>
      <t>Weber de Morais et al.: The</t>
    </r>
    <r>
      <rPr>
        <sz val="12"/>
        <color theme="1"/>
        <rFont val="Calibri"/>
      </rPr>
      <t xml:space="preserve"> focus is on developing countries where poorly functioning marine protected areas seem to be the norm rather than the exception. The analysis reveals that institutional change theories can be a helpful analytical tool to examine how institutions encompassing well-known challenges of marine protected areas, such as terrestrial conservation poorly adapted to marine ecosystems, imported conservation paradigms not fitting local realities, and difficulties posed by an incoherence of policies and top-down approaches to management, have developed over time. Conditions leading actors to notice these problems and take action to solve them as well as how they go about implementing changes are also explored. 
Brown et al.: we find that total profitability of the fishing industry is 40% lower if recovery plans are equitable when compared to the most economically efficient plan. However, efficient recovery plans were typically highly inequitable because they required some fishers to cease fishing... Recovery plans could be both efficient and equitable when heterogeneity in fisher's catches and individual catch efficiencies was lower. If fishers were homogenous then equitable plans could have maximal economic efficiency. These results emphasize the importance of considering heterogeneity in individual fishers when designing recovery plans. Recovery plans that are inequitable may often fail to gain stakeholder support, so in fisheries with high heterogeneity we should temper our expectations for marked increases in profits.
</t>
    </r>
    <r>
      <rPr>
        <sz val="12"/>
        <color rgb="FF7030A0"/>
        <rFont val="Calibri"/>
      </rPr>
      <t>Portman: This comprehensive approach addresses some of the challenges of designing zoning for a cross-border, multi-jurisdictional MPA such as varying levels of information between countries, limited cooperation between managers and scientists, differing statutory regimes, and difficulties bringing stakeholders together to solicit their opinions. As a case study, I developed a zoning proposal for the Red Sea Marine Peace Park (RSMPP), a proposed MPA to be jointly managed by Jordan and Israel in the northern Gulf of Aqaba.</t>
    </r>
  </si>
  <si>
    <t>This target is a bit difficult to find specifics for, need to check I havent shoehorned some refs into this one</t>
  </si>
  <si>
    <t>There are quite a few papers that talk about (1) the difficulties 
in developing transborder MPAs and (2) how MPAs can improve transborder cooperation which might be aplicable here if we have any</t>
  </si>
  <si>
    <t>NB: the Portman paper is one I looked for independently of the webofscience database. Is it ok to use anyway?</t>
  </si>
  <si>
    <t>Promote inclusive and sustainable industrialization and, by 2030, 
significantly raise industry’s share of employment and gross domestic product, in line with national circumstances, and double its share in least developed countries</t>
  </si>
  <si>
    <t>Increase the access of small-scale industrial and other enterprises, in 
particular in developing countries, to financial services, including affordable credit, and their integration into value chains and markets</t>
  </si>
  <si>
    <t>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</si>
  <si>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</si>
  <si>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r>
      <rPr>
        <sz val="12"/>
        <color theme="1"/>
        <rFont val="Calibri"/>
      </rPr>
      <t>Russi, D., Pantzar, M., Kettunen, M., Gitti, G., Mutafoglu, K., Kotulak, M. and ten Brink, P., 2016. Socio-economic benefits of the EU marine protected areas. </t>
    </r>
    <r>
      <rPr>
        <i/>
        <sz val="12"/>
        <color theme="1"/>
        <rFont val="Calibri"/>
      </rPr>
      <t>Institute for European Environmental Policy: London, UK</t>
    </r>
    <r>
      <rPr>
        <sz val="12"/>
        <color theme="1"/>
        <rFont val="Calibri"/>
      </rPr>
      <t xml:space="preserve">.
Christie, P. and White, A.T., 2007. Best practices for improved governance of coral reef marine protected areas. Coral Reefs, 26(4), pp.1047-1056.
Fulton, S., et al. 2019. Untapped Potential of Citizen Science in Mexican Small-Scale Fisheries. Frontiers in Marine Science, https://doi.org/10.3389/fmars.2019.00517
Ricciardi, F., Cantino, V., Rossignoli, C. 2017. Learning for the commons: organizational and evaluation challenges. 12th International Forum on Knowledge Asset Dynamics (IFKAD)
</t>
    </r>
    <r>
      <rPr>
        <sz val="12"/>
        <color rgb="FF7030A0"/>
        <rFont val="Calibri"/>
      </rPr>
      <t>Hines, E.M., Strindberg, S., Junchumpoo, C., Ponnampalam, L.S., Ilangakoon, A.D., Jackson-Ricketts, J., Monanunsap, S. 2015. Line transect estimates of Irrawaddy dolphin abundance along the eastern Gulf Coast of Thailand. Frontiers in Marine Science, 2:63. doi: 10.3389/fmars.2015.00063</t>
    </r>
  </si>
  <si>
    <r>
      <rPr>
        <sz val="12"/>
        <color theme="1"/>
        <rFont val="Calibri"/>
      </rPr>
      <t xml:space="preserve">MPAs can also play an integral role in fostering and trialling novel ideas for future blue bioeconomy, for instance through bioprospecting
Technical assistance, education, and capacity development are clearly some of the cornerstones of developing eVective MPA governance. In the most successful examples of MPAs (e.g., Apo Island, Tubbataha, GBRMP) long-term institutional support has been available
Indigenous Protected Areas: employ indegenous people to manage their reserves
Fulton et al: Citizen science - Our results suggest that fisheries monitoring, submarine monitoring of no take zones, oceanographic monitoring, and the use of species identification apps by fishers meet the requirements of the published guidelines and are effective tools for involving the small-scale fishing community in science. 
Ricciardi et al.: This theoretical paper explores the learning challenges stemming from the need to protect and develop common resources (such as a landscape's beauty, an industrial district's reputation or a marine area's abundance of fish), and highlights the possible implications of these challenges for organizational and evaluation studies...  The inter-disciplinary cross-fertilization conducted in this study allows the authors to build an original model that identifies three key learning processes intertwining at the field level and impacting the commons: community learning, entrepreneurial learning, and ecosystem learning. Practical implications - The novel view of field-level, commons-oriented learning processes proposed by this study has relevant implications for the management of several emerging organizational forms, such as value chain networks, place-based networks, policy networks, innovation ecologies, science &amp; technology parks, smart cities &amp; communities.
</t>
    </r>
    <r>
      <rPr>
        <sz val="12"/>
        <color rgb="FF7030A0"/>
        <rFont val="Calibri"/>
      </rPr>
      <t>Hines et al.: Over the course of 5 years, we developed practical research methods and trained local scientists in Thailand to use accepted line transect distance sampling methods for abundance assessment. The study focused on a little-known coastal and freshwater species found throughout Southeast Asia, namely the Irrawaddy dolphin, which has been sighted regularly along the coast of the eastern Gulf of Thailand... The Thai government has begun talks with Cambodia about a transboundary marine protected area that would include areas in both countries where coastal Irrawaddy dolphins are found. Collaboration between scientists in Thailand, Cambodia and Vietnam is further needed to determine dolphin movement and habitat use across borders.</t>
    </r>
  </si>
  <si>
    <t>9.A</t>
  </si>
  <si>
    <t>Facilitate sustainable and resilient infrastructure development in 
developing countries through enhanced financial, technological and technical support to African countries, least developed countries, landlocked developing countries and small island developing States 18</t>
  </si>
  <si>
    <r>
      <rPr>
        <sz val="12"/>
        <color theme="1"/>
        <rFont val="Calibri"/>
      </rPr>
      <t>Hill, L.S., Johnson, J.A. and Adamowski, J., 2016. Meeting Aichi Target 11: Equity considerations in marine protected areas design. </t>
    </r>
    <r>
      <rPr>
        <i/>
        <sz val="12"/>
        <color theme="1"/>
        <rFont val="Calibri"/>
      </rPr>
      <t>Ocean &amp; Coastal Management</t>
    </r>
    <r>
      <rPr>
        <sz val="12"/>
        <color theme="1"/>
        <rFont val="Calibri"/>
      </rPr>
      <t>, </t>
    </r>
    <r>
      <rPr>
        <i/>
        <sz val="12"/>
        <color theme="1"/>
        <rFont val="Calibri"/>
      </rPr>
      <t>134</t>
    </r>
    <r>
      <rPr>
        <sz val="12"/>
        <color theme="1"/>
        <rFont val="Calibri"/>
      </rPr>
      <t xml:space="preserve">, pp.112-119.
Cinner, JE 2009. Poverty and the use of destructive fishing gear near east African marine protected areas. Environmental Conservation, 36, p: 321-326 
Habtemariam, B.T. and Fang, Q. 2016. Zoning for a multiple-use marine protected area using spatial multi-criteria analysis: The case of the Sheik Seid Marine National Park in Eritrea. Marine Policy, 63, p. 135-143.
</t>
    </r>
    <r>
      <rPr>
        <sz val="12"/>
        <color rgb="FF7030A0"/>
        <rFont val="Calibri"/>
      </rPr>
      <t>Fox, H.E., Barnes, M.D., Ahmadia, G.N., Kao, G.,Glew, L., Haisfield, K., Hidayat, N.I., Huffard, C.L., Katz, L., Mangubhai, S., Purwanto. 2017. Generating actionable data for evidence-based conservation: The global center of marine biodiversity as a case study. Biological Conservation, 210, p. 299-309.
Dicken, M.L. 2013. Socio-economic aspects of the Sodwana Bay SCUBA diving industry, with a specific focus on sharks. African Journal of Marine Science, 36, p. 39-47.</t>
    </r>
  </si>
  <si>
    <r>
      <rPr>
        <sz val="12"/>
        <color theme="1"/>
        <rFont val="Calibri"/>
      </rPr>
      <t xml:space="preserve">Hill: In SIDS and coastal communities of developing countries for instance, user needs, particularly local and indigenous participation, are often not taken into consideration (Jones, 2001, Spalding et al., 2013), showing disappointing conservation results such as collapse of species and further degradation of  the protected area facilitating equity requirement in the MPA design process from inception can help SIDS meet the AT 11 on protected areas.
Cinner: These findings are broadly consistent with the literature on poverty traps, which are situations in which the poor are unable to mobilize the resources required to overcome low-income situations and consequently engage in behaviour that may reinforce their own poverty. Managers aiming to reduce destructive gear use may need to partner with civil society and donors to help break poverty traps.
Habtemariam and Fang: Through this study, a zoning scheme considering both the scientific soundness and the practical feasibility of the Sheik Seid Marine National Park (SSMNP) in the Eritrean waters is proposed. The method could serve as a model for developing a zoning plan for those similar cases, particularly in the developing countries with data and financial and technical limits. 
</t>
    </r>
    <r>
      <rPr>
        <sz val="12"/>
        <color rgb="FF7030A0"/>
        <rFont val="Calibri"/>
      </rPr>
      <t>Fox et al.: Sufficiently rigorous monitoring and evaluation can assess the effectiveness of management actions to conserve natural resources. However, costs of monitoring can be high in relation to program budgets, so it is critical to design monitoring efforts to ensure a high return on investment... Investments to develop capacity of staff living locally to perform data management, analysis, interpretation, and science communication proved the most cost-effective approach in the long-term. With many globally important ecosystems in developing countries, developing local scientific capacity for the full cycle of monitoring is key to informed decision-making and ensuring long-term sustainability of efforts to conserve biodiversity.
Dicken: Understanding socio-economic aspects of the diving industry at Sodwana Bay, including data on participant motivation and expenditure, is crucial for the effective management of the St Lucia and Maputaland marine protected areas, South Africa... Although sharks were not the primary attraction for divers to visit Sodwana, 84.2% of respondents stated that they were interested in shark diving and that more opportunities to dive with sharks would encourage them to revisit Sodwana more often. Attaching an economic value to sharks as a dive attraction to Sodwana and highlighting their potential for the growth of the dive industry may act as leverage for their protection against fishing within iSimangaliso.</t>
    </r>
  </si>
  <si>
    <t>Dicken - too tenuous?</t>
  </si>
  <si>
    <t>9.B</t>
  </si>
  <si>
    <t>Support domestic technology development, research and innovation in 
developing countries, including by ensuring a conducive policy environment for, inter alia, industrial diversification and value addition to commodities</t>
  </si>
  <si>
    <t>9.C</t>
  </si>
  <si>
    <t>Significantly increase access to information and communications 
technology and strive to provide universal and affordable access to the Internet in least developed countries by 2020</t>
  </si>
  <si>
    <t>Reduced inequalities</t>
  </si>
  <si>
    <t>By 2030, progressively achieve and sustain income growth of the 
bottom 40 per cent of the population at a rate higher than the national average</t>
  </si>
  <si>
    <r>
      <rPr>
        <sz val="12"/>
        <color theme="1"/>
        <rFont val="Calibri"/>
      </rPr>
      <t xml:space="preserve">Bennett, N.J., Calò, A., Di Franco, A., Niccolini, F., Marzo, D., Domina, I., Dimitriadis, C., Sobrado, F., Santoni, M.C., Charbonnel, E. and Trujillo, M., 2020. Social equity and marine protected areas: Perceptions of small-scale fishermen in the Mediterranean Sea. 
Biological Conservation, 244, p.108531.
Khuu, D.T., Jones, P.J.S., Ekins, P. 2021. Governance analysis of Nha Trang Bay and Cu Lao Cham Marine Protected Areas, Vietnam. Marine Policy, 127, 104330. 
Wahyudin, Y., Welly, M., Dos Santos, C., Pahlevi, M.R., Mahipal. 2019. The socio-economic survey on Atauro Island and Liquica Village, Timor Leste.  IOP Conf. Ser.: Earth Environ. Sci. 241, 012004.
Pham-Do, K.H., Pham, T.T.T. 2020. Tourism in marine protected areas: A view from Nha Trang Bay, Vietnam. Tourism Managment Perspectives, 33, 100623. 
</t>
    </r>
    <r>
      <rPr>
        <sz val="12"/>
        <color rgb="FF7030A0"/>
        <rFont val="Calibri"/>
      </rPr>
      <t>Peterson, N.D. 2015. Unequal sustainabilities: The role of social inequalities in conservation and development projects. Economic Athropology, 2, p. 264-277.</t>
    </r>
  </si>
  <si>
    <r>
      <rPr>
        <sz val="12"/>
        <color theme="1"/>
        <rFont val="Calibri"/>
      </rPr>
      <t xml:space="preserve">Those with more socio-economic advantages may be benefiting more than those with less wealth or opportunities, a scenario often described as “elite capture” in the conservation and development literature
Can link back to all of the poverty refs too
Khuu et al: This paper stresses that without interventions from the central government or even international actors, the current MPA governance framework and incentives are insufficient to address the growing conflicts between biodiversity conservation and economic development. To improve MPA governance, strengthening legal incentives and stimulating political will from the central government are of the utmost importance. Also, given that social inequity issues are undermining local acceptance and support for MPAs, it is essential to empower local communities in decision-making over their resources by using property rights and promoting small-scale community-based development, while ensuring that such rights and development adhere to MPA conservation objectives. Moreover, tourism operators/developers need to be involved in governing MPAs in such a way that could contribute towards sustainable resource use and social equity for local communities.
Wahyudin et al.: Survey results show that the socioeconomic conditions of the Liquica and Atauro communities still need to be improved, as the income level of the community is almost equal to the level of its family's expenditure. In addition, the people of Liquica and Atauro are still very dependent on the condition of the coastal and marine areas, so it needs to be strengthened with the development of alternative livelihoods that can supplement family income. 
Pham-Do et al: This paper examines the socioeconomic characteristics of the Nha Trang Bay protected area to determine the factors that influence the decision to participate in tourism sectors, and analyse whether these decisions would help to improve the economic wellbeing of the local communities...   the paper shows that tourism development has not yet helped to improve economic wellbeing of the communities, as was expected. The primary factors that prevent local residents from participating in the tourism industry are low levels of education, long distances between homes and tourism destinations, and perceptions of the effects of tourism. Thus, improving education and supporting the communities to meet multiple social and ecological goals should be a priority policy.
</t>
    </r>
    <r>
      <rPr>
        <sz val="12"/>
        <color rgb="FF7030A0"/>
        <rFont val="Calibri"/>
      </rPr>
      <t xml:space="preserve">Peterson: In this article, I examine the efforts of a national marine protected area in Loreto, Mexico, to create sustainable development through regulations and economic development programs. I argue that these kinds of efforts can ignore social aspects of sustainability, particularly the ways that existing economic, political, and social inequalities interact with sustainability efforts through flawed participatory processes, misunderstandings of community values, and the lack of attention to the impact of a larger socioeconomic context. Instead, we should focus on how inequalities are reproduced, altered, challenged, and constructed by the policies and practices of sustainability. </t>
    </r>
  </si>
  <si>
    <t xml:space="preserve">This target is very specific so I have had to widen the lens a little </t>
  </si>
  <si>
    <t>I think that’s fair with this one. Papers showing how MPAs 
either benefit the poor or deepen existing inequalities can fit here (its fine to duplicate papers if they apply to multiple targets)</t>
  </si>
  <si>
    <t>By 2030, empower and promote the social, economic and political 
inclusion of all, irrespective of age, sex, disability, race, ethnicity, origin, religion or economic or other status</t>
  </si>
  <si>
    <t xml:space="preserve">McCLANAHAN, T.I.M.O.T.H.Y., Davies, J. and Maina, J., 2005. Factors influencing resource users and managers' perceptions towards marine protected area management in Kenya. Environmental conservation, pp.42-49.
Cánovas-Molina, A. and García-Frapolli, E., 2020. Untangling worldwide conflicts in marine protected areas: Five lessons from the five continents. Marine Policy, p.104185.
von Helanda, F. and Clifton, J. 2015. Whose Threat Counts? Conservation Narratives in the Wakatobi National Park, Indonesia. Conservation and Society, 13, p. 154-165.
Ayers, C.A., Dearden, P., Rollins, R. 2012. An exploration of Hul’qumi’num Coast Salish peoples’ attitudes towards the establishment of no-take zones within marine protected areas in the Salish Sea, Canada. The Canadian Geographer, 56, p. 260-274.
Paredes, F., Flores, D., Figueroa, A., Gaymer, C.F., Aburto, J.A. 2019. Science, capacity building and conservation knowledge: The empowerment of the local community for marine conservation in Rapa Nui. Aquatic Conservation, 29, p. 130-137. </t>
  </si>
  <si>
    <t>Consequently, a combination of improved chances for formal education, more employment options, reinstatement of public or community ownership of beach property, and working more closely with local and informal government could improve attitudes towards national management in this region.
Can lead to feelings of exclusion from the process when a group percieve they have been neglected from decision making
von Helanda and Clifton: ...narratives identifying which aspects of the environment should be made resilient, to what threats, and through which solutions are particularly important. Such narratives may fundamentally alter marine governance by defining which knowledge counts, steering conservation activities toward certain goals, and assigning people with new identities. We explore these issues in the context of a marine national park in eastern Indonesia, where the key narratives revolve around values associated with high coral reef biodiversity... We suggest that these narratives reflect critical issues of governance, including resource allocation, management practices, stakeholder relations, and influence conservation outcomes by favouring the protection of some species, ecosystems, and sites over others.
Ayers et al.: There was widespread support for efforts to involve local First Nations communities in the development of management plans for marine resources, and also for recognition of First Nation reliance on marine resources for food, social, and ceremonial needs and for economic development opportunities. The establishment of permanent no-take zones was met with both opposition and support. The most highly endorsed statement about no-take zones is one of principlethat they are a violation of Aboriginal rights. However, there was also strong agreement that permanent no-take zones would help reduce over-fishing. The National Marine Conservation Area program is in its infancy and it remains to be seen how the strictly protected zone of the legislation will be interpreted in relationship to Aboriginal harvesting practices. However it is clear that successful conservation will only occur with Aboriginal consent in many areas and there needs to be greater investment in understanding Aboriginal perspectives on marine conservation.
Paredes et al.: The process of designating the multiple-uses marine protected area in Rapa Nui (Easter Island) involved interplay among scientific research, capacity building, local knowledge and collaboration between sectors, which contributed to the community transformation toward marine conservation in Rapa Nui. A recent increase in scientific research on the marine ecosystems was transmitted to stakeholders and the local community via capacity-building actions. The knowledge-based empowerment of the Rapanui population (inhabitants of Rapa Nui) involved the definition not only of the objectives, the extension and the conservation goals of the Rapa Nui multiple-uses marine protected area, but also of the implications beyond the designation, such as issues of governance, management and financing.</t>
  </si>
  <si>
    <t>Ensure equal opportunity and reduce inequalities of outcome, including 
by eliminating discriminatory laws, policies and practices and promoting appropriate legislation, policies and action in this regard</t>
  </si>
  <si>
    <r>
      <rPr>
        <sz val="12"/>
        <color rgb="FF222222"/>
        <rFont val="Calibri"/>
      </rPr>
      <t>Gustavsson, M., Lindström, L., Jiddawi, N.S. and De La Torre-Castro, M., 2014. Procedural and distributive justice in a community-based managed marine protected area in Zanzibar, Tanzania. </t>
    </r>
    <r>
      <rPr>
        <i/>
        <sz val="12"/>
        <color rgb="FF222222"/>
        <rFont val="Calibri"/>
      </rPr>
      <t>Marine Policy</t>
    </r>
    <r>
      <rPr>
        <sz val="12"/>
        <color rgb="FF222222"/>
        <rFont val="Calibri"/>
      </rPr>
      <t>, </t>
    </r>
    <r>
      <rPr>
        <i/>
        <sz val="12"/>
        <color rgb="FF222222"/>
        <rFont val="Calibri"/>
      </rPr>
      <t>46</t>
    </r>
    <r>
      <rPr>
        <sz val="12"/>
        <color rgb="FF222222"/>
        <rFont val="Calibri"/>
      </rPr>
      <t>, pp.91-100.
Cánovas-Molina, A. and García-Frapolli, E., 2020. Untangling worldwide conflicts in marine protected areas: Five lessons from the five continents. Marine Policy, p.104185.
Lucrezi, S., Esfehani, M.H., Ferretti, E. and Cerrano, C., 2019. The effects of stakeholder education and capacity building in marine protected areas: A case study from southern Mozambique. Marine Policy, 108, p.103645.
Thurlow, G., Jones, P.J.S. 2021. A governance analysis of Soufriere Marine Management Area, Saint Lucia: Previously effective but increasingly challenged by driving forces. Marine Policy, 127, 104220. 
Beger, M., Harborne, A.R., Dacles, T.P., Solandt, J. and Ledesma, G.L. 2004. A Framework of Lessons Learned from Community-Based Marine Reserves and Its Effectiveness in Guiding a New Coastal Management Initiative in the Philippines. Environmental Management 34, p. 786-801.</t>
    </r>
  </si>
  <si>
    <t xml:space="preserve">What government perceived as the provision of alternative livelihoods to communities (alternative fishing and tourism) might result in conflicts and injustice within and between communities around MPAs
Inequalities in the distribution of MPA benefits
Education and capacity-building initiatives, in particular, have the potential to empower stakeholders, promote collaboration, create a culture of marine stewardship and encourage alternative and sustainable livelihoods.
Thurlow: Contemporary driving forces include a growing tourism industry and climate change. The SMMA is struggling to tackle these issues due to poor law enforcement, a weak legal system and a lack of political will. Although the SMMA on paper adopts a co-management governance approach, results from the analysis suggest the government remains highly influential.  
Beger et al: As shown in previous projects in the Philippines, local involvement and stewardship of the protected area appeared particularly important for its successful implementation. The involvement of external organizations also seemed to have a key role in the success of the Danjugan Island project by guiding local decision-makers in the sociobiological principles of establishing protected areas.
</t>
  </si>
  <si>
    <t>Adopt policies, especially fiscal, wage and social protection policies, 
and progressively achieve greater equality</t>
  </si>
  <si>
    <t>Improve the regulation and monitoring of global financial markets and 
institutions and strengthen the implementation of such regulations</t>
  </si>
  <si>
    <t>Ensure enhanced representation and voice for developing countries in 
decision-making in global international economic and financial institutions in order to deliver more effective, credible, accountable and legitimate institutions</t>
  </si>
  <si>
    <t>Lucrezi, S., Esfehani, M.H., Ferretti, E. and Cerrano, C., 2019. The effects of stakeholder education and capacity building in marine protected areas: A case study from southern Mozambique. Marine Policy, 108, p.103645.
De Santo, E.M., Jones, P.J. and Miller, A.M.M., 2011. Fortress conservation at sea: a commentary on the Chagos marine protected area. Marine Policy, 35(2), pp.258-260.
Chan, N. 2018. “Large Ocean States”: Sovereignty, Small Islands, and Marine Protected Areas in Global Oceans Governance. Global Governance: A Review of Multilateralism and International Organizations. https://doi.org/10.1163/19426720-02404005
Blasiak, R. Pittmn, J., Yagi, N and Sugino, H. 2016. Negotiating the Use of Biodiversity in Marine Areas beyond National Jurisdiction. Frontiers in Marine Science, 3:224. doi: 10.3389/fmars.2016.00224.  
Freeman, E.R., Civera, C., Cortese, D. and Fiandrino, S. 2018. Strategising stakeholder empowerment for effective co-management within fishery-based commons.  British Food Journal, 120, 11.</t>
  </si>
  <si>
    <r>
      <rPr>
        <sz val="12"/>
        <color theme="1"/>
        <rFont val="Calibri"/>
      </rPr>
      <t>Education and capacity-building initiatives, in particular, have the potential to empower stakeholders, promote collaboration, create a culture of marine stewardship and encourage alternative and sustainable livelihoods.
De Santo: Chagos paper: displacement and ignoring needs of indeginous people
Chan: Small island states are typically portrayed as vulnerable and insignificant actors in international affairs. This article traces the emerging self-identification of large ocean states that these small island states in the Pacific and Indian Oceans are now employing, juxtaposing their miniscule landmass and populations with the possession of sovereign authority over large swathes of the world's oceans. Such authority is increasingly being exercised in the context of biodiversity conservation through expanding marine protected areas (an element of both the Sustainable Development Goals and the Aichi Targets of the Convention on Biological Diversity) as an expression of ecological responsibility This new exercise of green sovereignty reinforces state control over spaces previously governed only at a distance, but control made possible only through compromises with nonstate actors to fund, monitor, and govern these MPAs.
Blasiak et al: A relatively small group of states is disproportionately active in marine areas beyond national jurisdiction (ABNJ), raising questions of equity, while a myriad of sectoral regulations and guidelines spread across multiple international bodies has led to uneven conservation and use of biological diversity and resources in these areas.... Yet our analysis demonstrates that least developed countries (LDCs) and small island developing states (SIDS) are significantly under-represented in regional and international meetings on such issues, while the authorship of academic literature on these topics is dominated to an unusual extent by Organization for Economic Cooperation and Development (OECD) member states (97%). Statistical analysis of delegation statements delivered during the first round of negotiations following the UN General Assembly resolution also illustrates that the interests of OECD member states differ substantially from LDCs and SIDS, suggesting that imbalanced representation has the potential to result in skewed negotiations. Moreover, the restriction on negotiating parties not to undermine the mandate of existing organizations limits their maneuverability, and may hamper progress toward achieving ambitious time-bound commitments to promote sustainable resource use and reduce inequality (e.g., under the Sustainable Development Goals and Aichi Targets).
Freeman et al.: This research employs a longitudinal case study methodology. The subject of the study is Torre Guaceto MPA, a natural common good, internationally recognised as a best practice of co-management. Findings The case study illustrates specific empowerment areas and actions that help move low-power stakeholders to higher levels of engagement to achieve effective co-management. It also suggests that the main strategic implication of empowerment-based engagement is the creation of empowered stakeholders who can serve as catalysts for sustaining the common through the development of entrepreneurial skills that satisfy joint interests.</t>
    </r>
    <r>
      <rPr>
        <sz val="12"/>
        <color rgb="FF7030A0"/>
        <rFont val="Calibri"/>
      </rPr>
      <t xml:space="preserve">
McClanahan et al: These ICM programs primarily focused on infrastructural development and resource access issues and participants needed to be reminded that that the objectives of the ICM process were to improve natural resource management and protect biodiversity. There was also the problem that government and the larger economic interests were involved in policy and planning but the poor and associated communities were often marginalized because they lacked effective formal organizations and finances to represent them</t>
    </r>
  </si>
  <si>
    <t>Moved McClanahan et al to here but agree it could also go in 16.07</t>
  </si>
  <si>
    <t>Facilitate orderly, safe, regular and responsible migration and mobility of 
people, including through the implementation of planned and well-managed migration policies</t>
  </si>
  <si>
    <t>10.A</t>
  </si>
  <si>
    <t>Implement the principle of special and differential treatment for 
developing countries, in particular least developed countries, in accordance with World Trade Organization agreements</t>
  </si>
  <si>
    <r>
      <rPr>
        <strike/>
        <sz val="12"/>
        <color theme="1"/>
        <rFont val="Calibri"/>
      </rPr>
      <t>Di Franco, A., Hogg, K.E., Calò, A., Bennett, N.J., Sévin-Allouet, M.A., Alaminos, O.E., Lang, M., Koutsoubas, D., Prvan, M., Santarossa, L. and Niccolini, F., 2020. Improving marine protected area governance through collaboration and co-production. </t>
    </r>
    <r>
      <rPr>
        <i/>
        <strike/>
        <sz val="12"/>
        <color theme="1"/>
        <rFont val="Calibri"/>
      </rPr>
      <t>Journal of Environmental Management</t>
    </r>
    <r>
      <rPr>
        <strike/>
        <sz val="12"/>
        <color theme="1"/>
        <rFont val="Calibri"/>
      </rPr>
      <t>, </t>
    </r>
    <r>
      <rPr>
        <i/>
        <strike/>
        <sz val="12"/>
        <color theme="1"/>
        <rFont val="Calibri"/>
      </rPr>
      <t>269</t>
    </r>
    <r>
      <rPr>
        <strike/>
        <sz val="12"/>
        <color theme="1"/>
        <rFont val="Calibri"/>
      </rPr>
      <t xml:space="preserve">, p.110757.
Christie, P., Bennett, N.J., Gray, N.J., Wilhelm, A., Lewis, N., Parks, J., Ban, N.C., Gruby, R.L., Gordon, L., Day, J., Taei, S., Friedlander, A.M. 2017. Why people matter in ocean governance: Incorporating human dimensions into large-scale marine protected areas. Marine Policy, 84, p. 273-284.
Mangubhai, S., Wilson, J.R., Rumetna, L., Maturbongs, Y. and Purwanto. 2015. Explicitly incorporating socioeconomic criteria and data into marine protected area zoning. Ocean and Coastal Management, 116, p.523-529.
Gaymer, C.F., Stadel, A. V., Ban, N.C., Carcamo, F., Irena, J., Liberknecht, L.M. 2014. Merging top-down and bottom-up approaches in marine protected areas planning: experiences from around the globe. Aquatic Conservation, 24, p. 128-144.
Adger, W.N., Brown, K.M., Tompkins, E. 2005. The Political Economy of Cross-Scale Networks in Resource Co-Management. Ecology and Society, 10, (2).  </t>
    </r>
  </si>
  <si>
    <t>Collaborative conservation initiatives that engage stakeholders in action research and knowledge co-production processes can enhance management and governance of MPAs.
Findings highlight that employing good governance processes involving stakeholders may rapidly generate improved local support for conservation and provide insights for potential leverage points upon which to act to maximize perceived effectiveness and enhance support toward MPAs.
Christie et al.: Identified best management practices for the human dimensions of LSMPAs (Large-scale MPAs) included: integration of culture and traditions, effective public and stakeholder engagement, maintenance of livelihoods and wellbeing, promotion of economic sustainability, conflict management and resolution, transparency and matching institutions, legitimate and appropriate governance, and social justice and empowerment. A shared human dimensions research agenda was developed that included priority topics under the themes of scoping human dimensions, governance, politics, social and economic outcomes, and culture and tradition. 
Mangubhai et al.: By explicitly including socioeconomic criteria and data into MPA zoning, the final zoning plans recognize community use and governance of resources, maximize equity and access to traditional fishing grounds, and better support long-term food security and livelihoods of local communities. These plans also met recommended guidelines for resilient MPA design and were supported by the community and MPA managers (i.e. Raja Ampat Regency and Indonesian National Government).
Gaymer et al.:  Community resistance to MPA proposals from centralized agencies can be addressed through effective participatory processes with consistent engagement over time, transparency, and the incorporation of benefits for communities... How bottom-up and top-down approaches are used should consider the scale of the MPA (e.g. small vs. large), the geographic scenario (e.g. coastal vs. remote), the level of anthropogenic influence, the conservation objectives (e.g. species, habitats, ecosystems), the political and governance context, and specific cultural conditions, such as the presence of indigenous communities.  
Adger et al.:  If government regulators, for example, mobilize information and resources from cross-level interactions to reinforce their authority, this often disempowers other stakeholders such as resource users. Offsetting such impacts, some cross-scale interactions can be empowering for local level user groups in creating social and political capital. These issues are illustrated with observations on resource management in a marine protected area in Tobago in the Caribbean. The case study demonstrates that the structure of the cross-scale interplay, in terms of relative winners and losers, determines its contribution to the resilience of social-ecological systems.</t>
  </si>
  <si>
    <t>I'm not sure I fully understand this target, so I have used the first paper as a guide and focused on papers re: governance and stakeholder inclusion…</t>
  </si>
  <si>
    <t xml:space="preserve">I think we can probably cut this one. </t>
  </si>
  <si>
    <t>10.B</t>
  </si>
  <si>
    <t>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</si>
  <si>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10.C</t>
  </si>
  <si>
    <t>By 2030, reduce to less than 3 per cent the transaction costs of migrant 
remittances and eliminate remittance corridors with costs higher than 5 per cent</t>
  </si>
  <si>
    <t>Sustainable cities and communities</t>
  </si>
  <si>
    <t>By 2030, ensure access for all to adequate, safe and affordable housing 
and basic services and upgrade slums</t>
  </si>
  <si>
    <r>
      <rPr>
        <sz val="12"/>
        <color rgb="FF222222"/>
        <rFont val="Calibri"/>
      </rPr>
      <t>Cánovas-Molina, A. and García-Frapolli, E., 2020. Untangling worldwide conflicts in marine protected areas: Five lessons from the five continents. </t>
    </r>
    <r>
      <rPr>
        <i/>
        <sz val="12"/>
        <color rgb="FF222222"/>
        <rFont val="Calibri"/>
      </rPr>
      <t>Marine Policy</t>
    </r>
    <r>
      <rPr>
        <sz val="12"/>
        <color rgb="FF222222"/>
        <rFont val="Calibri"/>
      </rPr>
      <t>, p.104185.
Cicin-Sain, B. and Belfiore, S., 2005. Linking marine protected areas to integrated coastal and ocean management: a review of theory and practice. Ocean &amp; Coastal Management, 48(11-12), pp.847-868.
Potts, T., Burdon, D., Jackson, E., Atkins, J., Saunders, J., Hastings, E. and Langmead, O., 2014. Do marine protected areas deliver flows of ecosystem services to support human welfare?. Marine Policy, 44, pp.139-148.
Charles, A. and Wilson, L. 2009. Human dimensions of Marine Protected Areas. ICES Journal of Marine Science, 66, p. 6-15.
Hamid, S.K., Teniwut, W.A., Teniwut, R.M.K., Rahantoknam, M.A., Hasyim, C.L., Hungan, M. 2017. The Support of MPA (Marine Protected Area) in Coral Triangle Area: Evidence from Kei Islands, Indonesia. IOP Conf. Ser.: Earth Environ. Sci. 89, 012025.</t>
    </r>
    <r>
      <rPr>
        <sz val="12"/>
        <color rgb="FF7030A0"/>
        <rFont val="Calibri"/>
      </rPr>
      <t xml:space="preserve">
Mascia, M.B. and Claus, C.A. 2009. A Property Rights Approach to Understanding Human Displacement from Protected Areas: the Case of Marine Protected Areas. Conservation Biology, 23, p. 16-23.</t>
    </r>
  </si>
  <si>
    <r>
      <rPr>
        <sz val="12"/>
        <color theme="1"/>
        <rFont val="Calibri"/>
      </rPr>
      <t xml:space="preserve">Communities displacement: people living close to MPAs expelled from their homes and deprived of their property
Protect public safety in coastal and marine areas typically prone to significant natural, as well as human-made, hazards
Important ecosystem services for safe living: prevention of coastal erosion; sea defence; clean water and sediments
Charles and Wilson: Planning, implementing, and managing Marine Protected Areas (MPAs) requires that attention be paid not only to the biological and oceanographic issues that influence the performance of the MPA, but equally to the human dimensions: social, economic, and institutional considerations that can dramatically affect the outcome of MPA implementation. This paper explores ten human dimensions that are basic to the acceptance and ultimate success of MPAs: objectives and attitudes, “entry points” for introducing MPAs, attachment to place, meaningful participation, effective governance, the “people side” of knowledge, the role of rights, concerns about displacement, MPA costs and benefits, and the bigger picture around MPAs. 
Hamid et al.: United nation has proposed for water that included in the coral triangle has to apply marine protected area (MPA) to preserve the area. The main problem is most of the community especially in Kei Islands have depended on the sea as their sources of the economy even fisheries commodity like fish play a large part on the inflation rate and other prosperity indicators likes school and housing.
</t>
    </r>
    <r>
      <rPr>
        <sz val="12"/>
        <color rgb="FF7030A0"/>
        <rFont val="Calibri"/>
      </rPr>
      <t>Mascia and Claus: The impacts of reallocating rights to MPA resources vary within and among social groups, inducing changes in society, in patterns of resource use, and in the environment. To create more environmentally sustainable and socially just conservation practice, a critical next step in conservation social science research is to document and explain variation in the social impacts of protected areas.</t>
    </r>
  </si>
  <si>
    <t>Mascia and Claus: another bonus</t>
  </si>
  <si>
    <t>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</si>
  <si>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By 2030, enhance inclusive and sustainable urbanization and capacity 
for participatory, integrated and sustainable human settlement planning and management in all countries</t>
  </si>
  <si>
    <t>Strengthen efforts to protect and safeguard the world’s cultural and 
natural heritage</t>
  </si>
  <si>
    <r>
      <rPr>
        <sz val="12"/>
        <color rgb="FF222222"/>
        <rFont val="Calibri"/>
      </rPr>
      <t>Rist, P., Rassip, W., Yunupingu, D., Wearne, J., Gould, J., Dulfer‐Hyams, M., Bock, E. and Smyth, D., 2019. Indigenous protected areas in Sea Country: Indigenous‐driven collaborative marine protected areas in Australia. </t>
    </r>
    <r>
      <rPr>
        <i/>
        <sz val="12"/>
        <color rgb="FF222222"/>
        <rFont val="Calibri"/>
      </rPr>
      <t>Aquatic Conservation: Marine and Freshwater Ecosystems</t>
    </r>
    <r>
      <rPr>
        <sz val="12"/>
        <color rgb="FF222222"/>
        <rFont val="Calibri"/>
      </rPr>
      <t>, </t>
    </r>
    <r>
      <rPr>
        <i/>
        <sz val="12"/>
        <color rgb="FF222222"/>
        <rFont val="Calibri"/>
      </rPr>
      <t>29</t>
    </r>
    <r>
      <rPr>
        <sz val="12"/>
        <color rgb="FF222222"/>
        <rFont val="Calibri"/>
      </rPr>
      <t>, pp.138-151.
Voyer, M., Gladstone, W and Goodall, H. 2013. Understanding marine park opposition: the relationship between social impacts, environmental knowledge and motivation to fish. Aquatic Conservation, 24, p.441-462.
Wang, L., Tian, M., Want, L. 2015. Geodiversity, geoconservation and geotourism in Hong Kong Global Geopark of China. Proceedings of the Geologists' Association, 126, p. 426-437.
Hassan, D. and Alam, A. 2019. Marine spatial planing and the Great Barrier Reef Marine Park Act 1975: An evaluation. Ocean and Coastal Management, 167, p. 188-196.
Gould, J., Smyth, D., Rassip, W., Rist, P., Oxenham, K. 2021. Recognizing the contribution of Indigenous Protected Areas to marine protected area management in Australia. Maritime Studies, 20, p.5-26.</t>
    </r>
  </si>
  <si>
    <r>
      <rPr>
        <sz val="12"/>
        <color theme="1"/>
        <rFont val="Calibri"/>
      </rPr>
      <t>Close off areas of cultural and natural heritage to damiging extractive pressures... Give control to local and indiginous populations
Voyer: They explored the social impacts of the declaration of PSGLMP and BMP and their link to marine park opposition. Opponents felt the marine parks had resulted in a variety of negative imp</t>
    </r>
    <r>
      <rPr>
        <sz val="12"/>
        <color theme="1"/>
        <rFont val="Calibri"/>
      </rPr>
      <t>acts ranging from a loss of enjoyment and convenience through to more serious impacts on wellbeing, livelihood and culture.
Wang: The main</t>
    </r>
    <r>
      <rPr>
        <sz val="12"/>
        <color theme="1"/>
        <rFont val="Calibri"/>
      </rPr>
      <t xml:space="preserve"> accomplishments summarized in this paper are efficient conservation management, an optimized tourism infrastructure, a strong scientific interpretation system, mass promotion and education materials, active exchange with other geoparks, continuous training, and effective collaboration with local communities. This useful information for preserving geoheritage and developing geotourism can help geoparks in the primary stage of development in China and other countries.
Hassan and Alam: The current management mechanism under MSP has a significant achievement in the protection of the Reef region. However, there are many shortcomings of the Act to achieve the objective of ecologically sustainable use and management. Protection of ecosystem health, resilience, marine pollution and risk of climate change are the challenges that the Park faces. This paper analyses the shortcomings and achievements of the Act based on the Review Report, 2006, the Outlook Report 2009 and the Outlook Report 2014. The analysis explores that the overall performance of the Act is poor. Therefore, this research recommends for new manage</t>
    </r>
    <r>
      <rPr>
        <sz val="12"/>
        <color theme="1"/>
        <rFont val="Calibri"/>
      </rPr>
      <t>ment practice under a strategic action plan. 
Gould et al:  Three examples are presented to illustrate how Sea Country IPAs operate as Indigenous-led management regimes which draw on varied legal and other effective means, to conserve ecolo</t>
    </r>
    <r>
      <rPr>
        <sz val="12"/>
        <color theme="1"/>
        <rFont val="Calibri"/>
      </rPr>
      <t>gical and cultural resources. In exploring these characteristics of Sea Country IPAs, the paper encourages the marine science, management, and policy communities to engage with Sea Country IPAs and recognize their contributions to marine protected area management in Australia.</t>
    </r>
  </si>
  <si>
    <t>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</si>
  <si>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r>
      <rPr>
        <sz val="12"/>
        <color theme="1"/>
        <rFont val="Calibri"/>
      </rPr>
      <t>Potts, T., Burdon, D., Jackson, E., Atkins, J., Saunders, J., Hastings, E. and Langmead, O., 2014. Do marine protected areas deliver flows of ecosystem services to support human welfare?. Marine Policy, 44, pp.139-148.
Takasaki, Y. 2015. Learning from disaster: community-based marine protected areas in Fiji. Environment and development economics. 21, p.53-77 
Mehedi Masud, M., Sa</t>
    </r>
    <r>
      <rPr>
        <sz val="12"/>
        <color theme="1"/>
        <rFont val="Calibri"/>
      </rPr>
      <t xml:space="preserve">ckor, A.S., Ferdous Alam, A.S.A., Quasem Al-Amin, A., Abdul Ghani, A. B. 2018. Community responses to flood risk management – An empirical Investigation of the Marine Protected Areas (MPAs) in Malaysia. Marine Policy, 97, p.119-126. 
Allison, G.W., Gaines, S.D., Lubchenco, J. and Possingham, H.P. 2003. Ensuring Persistence of Marine Reserves: Catastrophes Require Adopting an Insurance Factor. Ecological Applications, 13, p.S8-S24.
</t>
    </r>
    <r>
      <rPr>
        <strike/>
        <sz val="12"/>
        <color rgb="FF7030A0"/>
        <rFont val="Calibri"/>
      </rPr>
      <t>Giampieri, M.A., DuBois, B., Allred, S., Bunting-Howarth K., Fisher, K., Moy, J., Sanderson, E.W. 2019. Visions of resilience: lessons from applying a digital democracy tool in New York’s Jamaica Bay watershed. Urban Ecosystems, 22, p.1-17.</t>
    </r>
    <r>
      <rPr>
        <sz val="12"/>
        <color theme="1"/>
        <rFont val="Calibri"/>
      </rPr>
      <t xml:space="preserve">
</t>
    </r>
    <r>
      <rPr>
        <sz val="12"/>
        <color rgb="FF7030A0"/>
        <rFont val="Calibri"/>
      </rPr>
      <t xml:space="preserve">Masud, M.M., Othman, A., Akhar, R., Rana, Md S. 2021. The underlying drivers of sustainable management of natural resources: The case of marine protected areas (MPAs). Ocean and Coastal Management, 199, 105405. </t>
    </r>
  </si>
  <si>
    <r>
      <rPr>
        <sz val="12"/>
        <color theme="1"/>
        <rFont val="Calibri"/>
      </rPr>
      <t>Important ec</t>
    </r>
    <r>
      <rPr>
        <sz val="12"/>
        <color theme="1"/>
        <rFont val="Calibri"/>
      </rPr>
      <t xml:space="preserve">osystem services for safe living: prevention of coastal erosion; sea defence; clean water and sediments
Takasaki: Controlling for the endogeneity of household-level cyclone damage reveals that a household's exposure to the disaster increases its support for establishing marine protected areas, presumably for future safety nets. Evidence suggests that community members' social learning from disaster experience might facilitate their consensual decision making.
</t>
    </r>
    <r>
      <rPr>
        <sz val="12"/>
        <color theme="1"/>
        <rFont val="Calibri"/>
      </rPr>
      <t>Mehedi Masu</t>
    </r>
    <r>
      <rPr>
        <sz val="12"/>
        <color theme="1"/>
        <rFont val="Calibri"/>
      </rPr>
      <t xml:space="preserve">d et al: This paper examines the relationship between the communities’ perceived vulnerability, perceived severity of flood risks, perceived benefits of flood risk management, perceived barriers of flood management and their previous experience of flood risk management. The paper seeks to understand how this intersection influences the human intention to participate in the preventive and precautionary measures related to flood risks in MPAs. 
Although designers of marine reserves might assume low risk from such events over the short term, catastrophes are quite probable over the long term and must be considered for successful implementation of reserves. A simple way to increase performance of a reserve network is to incorporate into the reserve design a mechanism for calculating how much additional area would be required to buffer the reserve against effects of catastrophes. In this paper, we develop a method to determine this insurance factor: a multiplier to calculate the additional reserve area necessary to ensure that functional goals of reserves will be met within a given catastrophe regime.
</t>
    </r>
    <r>
      <rPr>
        <strike/>
        <sz val="12"/>
        <color rgb="FF7030A0"/>
        <rFont val="Calibri"/>
      </rPr>
      <t xml:space="preserve">Giampieri et al.: Through a series of standardized workshops, we recruited participants from a variety of different communities of practice (i.e. researchers, land managers, educators, non-governmental organization staff, and community board members) to design visions of resilience. Visions spanned terrestrial and marine environments and contained natural and built ecosystems. Most users favored increasing resilience through expanding salt marsh and green infrastructure while, for the most part, keeping the built city landscape of streets and buildings intact. We compare and contrast these visions and discuss the implications for future resilience planning in coastal cities.
</t>
    </r>
    <r>
      <rPr>
        <sz val="12"/>
        <color rgb="FF7030A0"/>
        <rFont val="Calibri"/>
      </rPr>
      <t>Masud: The study found that economic, social, cultural and ecological development factors have a significant influence on “sustainable use of natural resources”. By contrast, political and technological development does not have any significant relationship with sustainable use of natural resources. This might be because MPAs are not politically and technologically developed yet according to community expectations. Therefore, this study will propose some directives for policymakers to accelerate economic, social, cultural and ecological development – as well as to increase sustainability awareness and form favourable environmental attitudes among marine park communities to promote natural resource management.</t>
    </r>
  </si>
  <si>
    <t>Giampieri: need to check is an MPA</t>
  </si>
  <si>
    <t>The Takasaki reference is really interesting.
I don’t think the Giampieri ref is about MPAs so we should remove</t>
  </si>
  <si>
    <t>Not important but possibly noteworthy, Masud has published a number of papers we are using for this ms, perhaps there are more by this author that could be of use?</t>
  </si>
  <si>
    <t>By 2030, reduce the adverse per capita environmental impact of cities, 
including by paying special attention to air quality and municipal and other waste management</t>
  </si>
  <si>
    <t>By 2030, provide universal access to safe, inclusive and accessible, green and public spaces, in particular for women and children, older persons and persons with disabilities</t>
  </si>
  <si>
    <t>11.A</t>
  </si>
  <si>
    <t>Support positive economic, social and environmental links between 
urban, peri-urban and rural areas by strengthening national and regional development planning</t>
  </si>
  <si>
    <t>11.B</t>
  </si>
  <si>
    <t>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</si>
  <si>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r>
      <rPr>
        <sz val="12"/>
        <color rgb="FF222222"/>
        <rFont val="Calibri"/>
      </rPr>
      <t>Tittensor, D.P., Beger, M., Boerder, K., Boyce, D.G., Cavanagh, R.D., Cosandey-Godin, A., Crespo, G.O., Dunn, D.C., Ghiffary, W., Grant, S.M. and Hannah, L., 2019. Integrating climate adaptation and biodiversity conservation in the global ocean. </t>
    </r>
    <r>
      <rPr>
        <i/>
        <sz val="12"/>
        <color rgb="FF222222"/>
        <rFont val="Calibri"/>
      </rPr>
      <t>Science advances</t>
    </r>
    <r>
      <rPr>
        <sz val="12"/>
        <color rgb="FF222222"/>
        <rFont val="Calibri"/>
      </rPr>
      <t>, </t>
    </r>
    <r>
      <rPr>
        <i/>
        <sz val="12"/>
        <color rgb="FF222222"/>
        <rFont val="Calibri"/>
      </rPr>
      <t>5</t>
    </r>
    <r>
      <rPr>
        <sz val="12"/>
        <color rgb="FF222222"/>
        <rFont val="Calibri"/>
      </rPr>
      <t>(11), p.eaay9969.
Wilson, K.L., Tittensor, D.P., Worm, B. and Lotze, H.K., 2020. Incorporating climate change adaptation into marine protected area planning. Global Change Biology.</t>
    </r>
    <r>
      <rPr>
        <sz val="12"/>
        <color rgb="FF222222"/>
        <rFont val="Calibri"/>
      </rPr>
      <t xml:space="preserve">
Tregarot, E., Catry, T., Pottier, A., El-Hacen, E, M., Cheikh, M.A.S., Cornet, C.C., Marechal, JP., Failer, P. 2021. Coastal protection assessment: a tradeoff between ecological, social, and economic issues. Ecosphere, 12, e03364.</t>
    </r>
    <r>
      <rPr>
        <sz val="12"/>
        <color rgb="FF222222"/>
        <rFont val="Calibri"/>
      </rPr>
      <t xml:space="preserve">
Whitney, C.K., Frid, A., Edgar, B.K., Walkus, J., Siwallace, P., Siwallace, I.L., Ban, N.C. 2020. “Like the plains people losing the buffalo”: perceptions of climate change impacts, fisheries management, and adaptation actions by Indigenous peoples in coastal British Columbia, Canada. Ecology and Society 25(4):33. 
Handayani, Sutrisno, A., Boedi, H. and Abdul, K. 2017. An Assessment of Social, Economic and Cultural Sustainability in the Management of Local Marine Conservation Area (KKLD) of Mayalibit Bay, Raja Ampat, West Papua, Indonesia. Advanced Science Letters, 23, p. 2410-2412.</t>
    </r>
  </si>
  <si>
    <t xml:space="preserve">Unless accounted for, climate change will erode the effectiveness of MPA networks and their associated benefits through changes in the phenology, distribution, and composition of marine ecosystems
Incorporating climate change adaptation strategies across every stage of the planning process maximizes the likelihood that MPAs will effectively protect marine biodiversity in a changing climate. The outlined conservation planning process, if implemented in existing and future MPAs and networks across the global seascape, could guide a more coordinated effort across nations to protect an increasing number of species and ecosystems
Tregarot et al.: Improving the comprehension of wave attenuation provided by coastal habitats, combined with identifying the vulnerability and applicability of coastal protection measures, is essential for achieving the Sendai Framework for Disaster Risk Reduction goals. In the PNBA, relocation of identified villages at risk is probably the best cost-effective solution with the least disturbance to both breeding and wintering birds. 
Whitney et al.:  Through a collaborative partnership with four First Nations and their umbrella organization for technical support, we examined people’s perceptions of social and ecological aspects of adaptation to climate change... Actions typically proposed by non-Indigenous government, including marine protected areas and ecosystem-based management were not prioritized. We found diverse attitudes toward climate change impacts, indicating that people’s perceptions of adaptation strategies are strongly influenced by exposure to observable impacts, the social-ecological context in which they live, and perceptions of governance and self-determination. Our study suggests that supporting Indigenous peoples’ ability to adapt to climate change will require transforming the current governance model into one that acknowledges Indigenous social, cultural, and food needs and how these relate to marine resources and territorial management rights. 
Handayani et al: Marine conservation area is established to protect coastal and marine resources from water pollution, climate change, and over-exploitation. This research aimed to assess social, economic, and cultural sustainability, and fishermen individual characteristics as part of the fishery extension system in the management of local marine conservation area (KKLD) of Mayalibit Bay in Raja Ampat Regency, West Papua... These results proved a fairly sustainable status. </t>
  </si>
  <si>
    <t>No paper specifically refers to the Sendai Framework for Disaster Risk Reduction 2015-2030</t>
  </si>
  <si>
    <t>I think this is similar to 8.04. MPAs will be a crticial 
component of plans to adapt and mitigate climate change so will be indirectly contributing to the Sendai Framework</t>
  </si>
  <si>
    <t>11.C</t>
  </si>
  <si>
    <t>Support least developed countries, including through financial and 
technical assistance, in building sustainable and resilient buildings utilizing local materials</t>
  </si>
  <si>
    <t>Responsible consumption and production</t>
  </si>
  <si>
    <t>Implement the 10-year framework of programmes on sustainable 
consumption and production, all countries taking action, with developed countries taking the lead, taking into account the development and capabilities of developing countries</t>
  </si>
  <si>
    <t>By 2030, achieve the sustainable management and efficient use of  natural resources</t>
  </si>
  <si>
    <r>
      <rPr>
        <sz val="12"/>
        <color rgb="FF222222"/>
        <rFont val="Calibri"/>
      </rPr>
      <t>Kuempel, C.D., Jones, K.R., Watson, J.E. and Possingham, H.P., 2019. Quantifying biases in marine‐protected‐area placement relative to abatable threats. </t>
    </r>
    <r>
      <rPr>
        <i/>
        <sz val="12"/>
        <color rgb="FF222222"/>
        <rFont val="Calibri"/>
      </rPr>
      <t>Conservation Biology</t>
    </r>
    <r>
      <rPr>
        <sz val="12"/>
        <color rgb="FF222222"/>
        <rFont val="Calibri"/>
      </rPr>
      <t>, </t>
    </r>
    <r>
      <rPr>
        <i/>
        <sz val="12"/>
        <color rgb="FF222222"/>
        <rFont val="Calibri"/>
      </rPr>
      <t>33</t>
    </r>
    <r>
      <rPr>
        <sz val="12"/>
        <color rgb="FF222222"/>
        <rFont val="Calibri"/>
      </rPr>
      <t>(6), pp.1350-1359.
Zupan, M., Bulleri, F., Evans, J., Fraschetti, S., Guidetti, P., Garcia-Rubies, A., Sostres, M., Asnaghi, V., Caro, A., Deudero, S. and Goñi, R., 2018. How good is your marine protected area at curbing threats?. Biological Conservation, 221, pp.237-245.
Stobart, B., Warwick, R., González, C., Mallol, S., Díaz, D., Reñones, O. and Goñi, R., 2009. Long-term and spillover effects of a marine protected area on an exploited fish community. Marine ecology progress series, 384, pp.47-60.
Campbell, S.J., Edgar, G.J., Stuart‐Smith, R.D., Soler, G. and Bates, A.E., 2018. Fishing‐gear restrictions and biomass gains for coral reef fishes in marine protected areas. Conservation Biology, 32(2), pp.401-410.
Little, L.R., Grafton, R.Q., Kompas, T., Smith, A.D.M., Punt, A.E. and Mapstone, B.D., 2011. Complementarity of no‐take marine reserves and individual transferable catch quotas for managing the line fishery of the Great Barrier Reef. Conservation Biology, 25(2), pp.333-340.</t>
    </r>
  </si>
  <si>
    <t>Relatively low-threat ecoregions had 6.3 times more strict protection (International Union for Conservation of Nature categories I–II) than high-threat ecoregions. Thirty-one ecoregions had high levels of stoppable threat but very low protection
Zupan et al  show that fully protected areas effectively eliminate extractive activities, whereas the intensity of artisanal and recreational fishing within partially protected areas, paradoxically, is higher than that found outside MPAs
Stobart showed the CIMR fish community continued to change throughout the study period as (1) abundance and biomass increased, (2) mean body size and trophic level increased and (3) species composition changed according to a linear model. Relative to nearby fished areas the CIMR fish community had (1) higher abundance and biomass, (2) lower species diversity and higher taxonomic distinctness, (3) larger relative body size and (4) no difference in mean trophic level. We found clear evidence of spillover of fish from the CIMR to the adjacent fishery as commercial fish yields at the MPA border (&lt;0.5 km from the boundary) increased continuously during the study period.
gear restriction
Campbell: Strategies may provide a more sustainable method of fishing when compared with uncontrolled use of spears, nets and other gears
Spatially allocated no-take areas restrict access to the fishery with the intent of making human use of the resource more ecologically sustainable. However, the ability of marine reserves to increase both the economic and ecological sustainability of fisheries is uncertain and depends on largely stochastic processes, including fish dispersal  and fishing behavior.</t>
  </si>
  <si>
    <t>By 2030, halve per capita global food waste at the retail and consumer 
levels and reduce food losses along production and supply chains, including post-harvest losses</t>
  </si>
  <si>
    <t>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</si>
  <si>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Abessa, D.M., Albuquerque, H.C., Morais, L.G., Araujo, G.S., Fonseca, T.G., Cruz, A.C., Campos, B.G., Camargo, J.B., Gusso-Choueri, P.K., Perina, F.C. and Choueri, R.B., 2018. Pollution status of marine protected areas worldwide and the consequent toxic effects are unknown. Environmental Pollution, 243, pp.1450-1459.
Lonsdale, J-A., Blake, S., Griffith, A. 2021. A novel systematic, risk based approach to support the designation of aquatic disposal sites. Marine Pollution Bulletin, 162, 111874. 
Eid, E-M. E. and Fawzi, M.A. 1991. Egyptian approach towards appropriate use of coastal zones on the Red Sea. Marine Pollution Bulletin, 23, p.331-337.
Landrigan, P.J., Stegeman, J.J., Fleming, L.E., Allemand, D., Anderson, D.M., Backer, L.C., Brucker-Davis, F., Chevalier, N., Corra, L., Czerucka, D., Bottein, M.-Y.D., Demeneix, B., Depledge, M., Deheyn, D.D., Dorman, C.J., Fénichel, P., Fisher, S., Gaill, F., Galgani, F., Gaze, W.H., Giuliano, L., Grandjean, P., Hahn, M.E., Hamdoun, A., Hess, P., Judson, B., Laborde, A., McGlade, J., Mu, J., Mustapha, A., Neira, M., Noble, R.T., Pedrotti, M.L., Reddy, C., Rocklöv, J., Scharler, U.M., Shanmugam, H., Taghian, G., van de Water, J.A.J.M., Vezzulli, L., Weihe, P., Zeka, A., Raps, H. and Rampal, P., 2020. Human Health and Ocean Pollution. Annals of Global Health, 86, p.151.</t>
  </si>
  <si>
    <r>
      <rPr>
        <sz val="12"/>
        <color theme="1"/>
        <rFont val="Calibri"/>
      </rPr>
      <t>Abessa et al.: results may indicate that sites chosen as MPAs are not under severe influence of pollution sources, or that the establishment of MPAs is a factor that can reduce pollutant concentrations; however, any conclusion regarding this issue would require new stud</t>
    </r>
    <r>
      <rPr>
        <sz val="12"/>
        <color theme="1"/>
        <rFont val="Calibri"/>
      </rPr>
      <t xml:space="preserve">ies and the knowledge of the processes which led the legal protection of the area in question.
Lonsdale et al.: The Tool </t>
    </r>
    <r>
      <rPr>
        <sz val="12"/>
        <color theme="1"/>
        <rFont val="Calibri"/>
      </rPr>
      <t>in this paper provides an effective, pragmatic, transparent, consistent, and robust approach to protect the environment whilst using limited technical and scientific resources through a risk based approach to defining need, characterising and designating disposal sites at sea for dredged material. Whilst this approach for dredged material disposal sites was developed for use in UK, this process is equally applicable to other waste types, worldwide.</t>
    </r>
    <r>
      <rPr>
        <sz val="12"/>
        <color theme="1"/>
        <rFont val="Calibri"/>
      </rPr>
      <t xml:space="preserve">
Eid and Fawzi: Accordingly, the Gulf of Aqaba coast has been zoned into tourism development areas, protected areas, and National Parks. This will of course ensure that representative, economic and biologically important systems are set aside to guarantee the sustainability of the tourism developments in this unique area. Due to the repeated and lasting occurrence of oil pollution on the shoreline of the gulf which endanger both the high coral diversity and mangroves which are equally valuable and in need of protection, oil pollution combating arrangements are being established at the entrance to the Gulf of Aqaba. This paper aims to illustrate the Egyptian approach in the coastal zone management, with special emphasis on the coastal zones of South Sinai adjacent to the Gulf of Aqaba.
Landrigan: Designation of Marine Protected Areas (MPAs) will safeguard critical ecosystems, protect vulnerable fish stocks, and enhance human health and well-being. Creation of MPAs is an important manifestation of national and international commitment to protecting the health of the seas.
</t>
    </r>
  </si>
  <si>
    <t>Note: Longsdale et al, abstract does not make specific ref to MPAs but appears appliciable to waste disposal</t>
  </si>
  <si>
    <t>By 2030, substantially reduce waste generation through prevention, 
reduction, recycling and reuse</t>
  </si>
  <si>
    <t>Encourage companies, especially large and transnational companies, 
to adopt sustainable practices and to integrate sustainability information into their reporting cycle</t>
  </si>
  <si>
    <t>Promote public procurement practices that are sustainable, in 
accordance with national policies and priorities</t>
  </si>
  <si>
    <t>By 2030, ensure that people everywhere have the relevant information and awareness for sustainable development and lifestyles in harmony with nature</t>
  </si>
  <si>
    <r>
      <rPr>
        <sz val="12"/>
        <color rgb="FF222222"/>
        <rFont val="Calibri"/>
      </rPr>
      <t>Leisher, C., Mangubhai, S., Hess, S., Widodo, H., Soekirman, T., Tjoe, S., Wawiyai, S., Larsen, S.N., Rumetna, L., Halim, A. and Sanjayan, M., 2012. Measuring the benefits and costs of community education and outreach in marine protected areas. </t>
    </r>
    <r>
      <rPr>
        <i/>
        <sz val="12"/>
        <color rgb="FF222222"/>
        <rFont val="Calibri"/>
      </rPr>
      <t>Marine Policy</t>
    </r>
    <r>
      <rPr>
        <sz val="12"/>
        <color rgb="FF222222"/>
        <rFont val="Calibri"/>
      </rPr>
      <t>, </t>
    </r>
    <r>
      <rPr>
        <i/>
        <sz val="12"/>
        <color rgb="FF222222"/>
        <rFont val="Calibri"/>
      </rPr>
      <t>36</t>
    </r>
    <r>
      <rPr>
        <sz val="12"/>
        <color rgb="FF222222"/>
        <rFont val="Calibri"/>
      </rPr>
      <t xml:space="preserve">(5), pp.1005-1011.
Bennett, N.J. and Dearden, P., 2014. Why local people do not support conservation: Community perceptions of marine protected area livelihood impacts, governance and management in Thailand. Marine policy, 44, pp.107-116.
</t>
    </r>
    <r>
      <rPr>
        <strike/>
        <sz val="12"/>
        <color rgb="FF7030A0"/>
        <rFont val="Calibri"/>
      </rPr>
      <t>Weeks, R., 2017. Incorporating seascape connectivity in conservation prioritisation. PLOS ONE 12(7): e0182396</t>
    </r>
    <r>
      <rPr>
        <sz val="12"/>
        <color rgb="FF222222"/>
        <rFont val="Calibri"/>
      </rPr>
      <t xml:space="preserve">
Jones, J.P.G., Andriahajanina, F.B., Ranambinintsoa, E.H., Hockley, N.J. and Ravoahangimalala, O. 2006. The economic importance of freshwater crayfish harvesting in Madagascar and the potential of community-based conservation to improve management. Oryx, 40, p.168-175.
</t>
    </r>
    <r>
      <rPr>
        <sz val="12"/>
        <color rgb="FF7030A0"/>
        <rFont val="Calibri"/>
      </rPr>
      <t>Barr, B.W. 2013. Understanding and managing marine protected areas through integrating ecosystem based management within maritime cultural landscapes: Moving from theory to practice. Ocean and Coastal Management, 84, p.184-192
Murray, P.A., Crosby, M.P. and Daves, N. 2003. Promoting long-term sustainable use and conservation of marine resources in the eastern Caribbean - A regional collaborative project. Proc. Gulf Caribb. Fish. Instit. 54: 72 - 83</t>
    </r>
  </si>
  <si>
    <r>
      <rPr>
        <sz val="12"/>
        <color theme="1"/>
        <rFont val="Calibri"/>
      </rPr>
      <t xml:space="preserve">Leishers et al: study demonstrates that investments in MPA education and outreach can generate increases in local knowledge and positive attitudes, and changing knowledge and attitudes is expected to contribute to the long-term compliance with MPA regulations
Within the study area, local people had a greater knowledge of environmental issues and more positive attitudes towards MPAs and environmental protection after the education and outreach activities than before. 
Bennett: communities lacked knowledge of rules and regulations, the locations of boundaries, or even the existence of a park because there was little communication emerging from management offices: lead to illegal fishing or conflict 
Loss of social and educational facilities  
</t>
    </r>
    <r>
      <rPr>
        <strike/>
        <sz val="12"/>
        <color rgb="FF7030A0"/>
        <rFont val="Calibri"/>
      </rPr>
      <t xml:space="preserve">Weeks: Within the context of community tenure over resources, identification of critical nursery habitats to improve the effectiveness of existing marine protected areas indicates where collaboration across community boundaries might be required. Outputs from these analyses are likely to be most useful in regions where management is highly decentralised, imposing spatial constraints on the size of individual protected areas.
</t>
    </r>
    <r>
      <rPr>
        <sz val="12"/>
        <color theme="1"/>
        <rFont val="Calibri"/>
      </rPr>
      <t xml:space="preserve">Jones et al: Community-based conservation (through transfer of harvesting rights and responsibilities for forest management to local communities) is central to a new conservation paradigm in Madagascar. This recognizes communities' long term interest in their natural resources and offers an ideal opportunity for those concerned with the sustainability of the harvest to implement management tools (such as avoiding reproductive females, size limits and no-take zones). We discuss each tool with respect to biological implications and practical constraints. We note that community-based approaches may not be sufficient to conserve rarer species, which make up a small proportion of the value of the harvest.
</t>
    </r>
    <r>
      <rPr>
        <sz val="12"/>
        <color rgb="FF7030A0"/>
        <rFont val="Calibri"/>
      </rPr>
      <t>Barr: Ecosystem-based management holds great promise for managing human activities that can significantly influence natural resources, more effectively using this broader context of sustaining ecosystem structure and function to guide management decisionmaking. However, socio-ecological systems are a product of their history. It has been suggested that the emerging idea of defining and understanding “maritime cultural landscapes” may be a way to acquire a better understanding of this history of human/environment interaction. 
Murray et al.: Against the backdrop of limited budgets and staff resources, eastern Caribbean marineresource management agencies and academic research institutions have expressed astrong need for an effort to help them coordinate available information that may beutilized in evaluation of candidate sites for coral reef fisheries reserves and othermarine protected areas in the region. These agencies have also requested assistancein improving regional capacity for monitoring and assessing marine habitats, anddata management and synthesis to fill priority gaps in the information.  Additionally, a need :has been expressed for assistance in developing a coordinated gem-spatial references inventory and data management program of available marine fisheries related information. In support of this, a strategic, collaborative, intervention is being initiated in the eastern Caribbean, with the Natural Resources Management Unit of the Organisation of Eastern Caribbean States, US National Oceanographic and Atmospheric Administration' National Marine Fisheries Service, University of the West Indies' School of Graduate Studies and Research, Caribbean Conservation Association, US Agency for International Development, and the US Department of State all having a part to play. This contribution outlines both the context and the content: of this initiative.</t>
    </r>
  </si>
  <si>
    <t>Blue text indicates a second opinion needed</t>
  </si>
  <si>
    <t>Not sure about the blue text in this one. I think the refs 
should be more about outreach and capacity development. But this ref is a good one for stakeholder engagement.</t>
  </si>
  <si>
    <t>Moved Weeks to 17.16</t>
  </si>
  <si>
    <t>12.A</t>
  </si>
  <si>
    <t>Support developing countries to strengthen their scientific and 
technological capacity to move towards more sustainable patterns of consumption and production</t>
  </si>
  <si>
    <t xml:space="preserve">Retka, J., Jepson, P., Ladle, R.J., Malhado, A.C., Vieira, F.A., Normande, I.C., Souza, C.N., Bragagnolo, C. and Correia, R.A., 2019. Assessing cultural ecosystem services of a large marine protected area through social media photographs. Ocean &amp; Coastal Management, 176, pp.40-48.
Russi, D., Pantzar, M., Kettunen, M., Gitti, G., Mutafoglu, K., Kotulak, M. and ten Brink, P., 2016. Socio-economic benefits of the EU marine protected areas. Institute for European Environmental Policy: London, UK.
Kamat, V.R. 2019. Dynamite Fishing in a Marine Protected Area in Tanzania: Why Youth Perceptions Matter. Coastal Management, 47, p.387-405.
Katikiro, R.E. 2016. Improving alternative livelihood interventions in marine protected areas: A case study in Tanzania. Marine Policy, 70, p.22-29.
Golden et al: 2019. Cohort Description of the Madagascar Health and Environmental Research–Antongil (MAHERY–Antongil) Study in Madagascar. Frontiers in Nutrition https://doi.org/10.3389/fnut.2019.00109 </t>
  </si>
  <si>
    <t>Indigenous protected areas: funding now supports several Indigenous Ranger groups across the Great Barrier Reef, allowing those groups to build their capacity for natural and cultural resource management 
 MPAs can also offer improved opportunities for research and education by ensuring long-term conservation of marine species and ecosystems
Kamat: Results of the study reveal that unresolved tensions between the MPA authorities and local fishers surrounding enforcement practices and unfulfilled gear-exchange-related promises, and allegations of poor governance, are important contextual factors in the persistence of dynamite fishing.
Katikiro: The overwhelming majority of survey respondents (90%) reported that the projects were allocated inappropriately... 70% of survey respondents stated that the project activities could not compete with the income gained from fisheries. An analysis of documents further revealed that almost all projects began to flounder when funding from the MBREMP came to an end. 
Golden et al: By analyzing differences in fish catch arising from variation in governance (in addition to intra-annual seasonal changes and minor inter-annual changes), the project will allow us to calculate the public health value of sustainable fisheries management approaches for local populations. There is hope that coastal zones that are managed sustainably can increase the productivity of fisheries, increasing the catch of seafood products for poor, undernourished populations.</t>
  </si>
  <si>
    <t>12.B</t>
  </si>
  <si>
    <t>Develop and implement tools to monitor sustainable development impacts for sustainable tourism that creates jobs and promotes local culture and products</t>
  </si>
  <si>
    <r>
      <rPr>
        <sz val="12"/>
        <color rgb="FF222222"/>
        <rFont val="Calibri"/>
      </rPr>
      <t>Crabbe, M.J.C., Martinez, E., Garcia, C., Chub, J., Castro, L. and Guy, J., 2009. Is capacity building important in policy development for sustainability? A case study using action plans for sustainable Marine Protected Areas in Belize. </t>
    </r>
    <r>
      <rPr>
        <i/>
        <sz val="12"/>
        <color rgb="FF222222"/>
        <rFont val="Calibri"/>
      </rPr>
      <t>Society and Natural Resources</t>
    </r>
    <r>
      <rPr>
        <sz val="12"/>
        <color rgb="FF222222"/>
        <rFont val="Calibri"/>
      </rPr>
      <t>, </t>
    </r>
    <r>
      <rPr>
        <i/>
        <sz val="12"/>
        <color rgb="FF222222"/>
        <rFont val="Calibri"/>
      </rPr>
      <t>23</t>
    </r>
    <r>
      <rPr>
        <sz val="12"/>
        <color rgb="FF222222"/>
        <rFont val="Calibri"/>
      </rPr>
      <t xml:space="preserve">(2), pp.181-190.
Hadwen, W.L., Hill, W. and Pickering, C.M., 2008. Linking visitor impact research to visitor impact monitoring in protected areas. JournaL of ecoTourism, 7(1), pp.87-93.
Dinica, V., 2018. The environmental sustainability of protected area tourism: towards a concession-related theory of regulation. Journal of Sustainable Tourism, 26(1), pp.146-164.
</t>
    </r>
    <r>
      <rPr>
        <strike/>
        <sz val="12"/>
        <color rgb="FF7030A0"/>
        <rFont val="Calibri"/>
      </rPr>
      <t>McClanahan, T.R., Mwaguni, S., Muthiga, N.A. 2005. Management of the Kenyan Coast. Ocean and Costal Management, 48, p. 901-931.</t>
    </r>
    <r>
      <rPr>
        <sz val="12"/>
        <color theme="4"/>
        <rFont val="Calibri"/>
      </rPr>
      <t xml:space="preserve">
</t>
    </r>
    <r>
      <rPr>
        <sz val="12"/>
        <color rgb="FF222222"/>
        <rFont val="Calibri"/>
      </rPr>
      <t>Scheske, C., Rodriguez, M.A., Buttazzoni, J.B., Strong-Cvetich, N., Gelcich, S., Monteferri, B., Rodriguez, L.F., Ruiz, M. 2019. Surfing and marine conservation: Exploring surf-break protection as IUCN protected area categories and other effective area-based conservation measures. Aquatic Conservation, 29, p. 195-211.</t>
    </r>
    <r>
      <rPr>
        <sz val="12"/>
        <color rgb="FF7030A0"/>
        <rFont val="Calibri"/>
      </rPr>
      <t xml:space="preserve">
Murray, P.A., Crosby, M.P. and Daves, N. 2003. Promoting long-term sustainable use and conservation of marine resources in the eastern Caribbean - A regional collaborative project. Proc. Gulf Caribb. Fish. Instit. 54: 72 - 83</t>
    </r>
  </si>
  <si>
    <r>
      <rPr>
        <sz val="12"/>
        <color theme="1"/>
        <rFont val="Calibri"/>
      </rPr>
      <t xml:space="preserve">The involvement of a fisheries officer resulted in direct transfer of information from the communities to the government department. The personal action plans involve improvements to organization and management, education, support, and policy development. In addition, three NGOs, TASTE 
(Toledo Association for Sustainable Tourism and Empowerment), TIDE (Toledo Institute for Development and Environment), and Friends of Nature, have been incorporated into a single selfgoverning organization that spans four MPAs in southern Belize. This is a significant advance, allowing areas that were subject to illegal fishing to be monitored and policed.
Improve links to increase monitoring of key biomarkers as well as illegal activity across the three parks.
Hadwen et al: Therefore, simplified protocols which can be easily conducted by agency staff in the field at regular and operationally appropriate time intervals can be used. We present a visitor assessment flow chart that demonstrates how research and monitoring objectives can interact and contribute to the cost-effective management of heavily visited sites within protected areas.
Dinica et al: The literature on PA and tourism monitoring is vast, but two approaches appear highly relevant for a regulatory theory on concessions: concessionaire-focused and environmental resource-focused approaches to monitoring
The authors warn that contract monitoring and enforcement can be very expensive and time consuming.
</t>
    </r>
    <r>
      <rPr>
        <strike/>
        <sz val="12"/>
        <color rgb="FF7030A0"/>
        <rFont val="Calibri"/>
      </rPr>
      <t>McClanahan et al: These ICM programs primarily focused on infrastructural development and resource access issues and participants needed to be reminded that that the objectives of the ICM process were to improve natural resource management and protect biodiversity. There was also the problem that government and the larger economic interests were involved in policy and planning but the poor and associated communities were often marginalized because they lacked effective formal organizations and finances to represent them</t>
    </r>
    <r>
      <rPr>
        <sz val="12"/>
        <color theme="1"/>
        <rFont val="Calibri"/>
      </rPr>
      <t xml:space="preserve">
Scheske et al:  Through a series of case studies from Peru, Chile and the USA, the paper discusses how, in areas where there is significant biodiversity or iconic seascapes, surf breaks can be integrated with marine conservation. Suggestions are given regarding the International Union for Conservation of Nature categories of protected areas that are most appropriate for such cases. The paper also explores how, in certain cases, several existing surf-break protection mechanisms could qualify as other effective area-based conservation measures, including Chile's proposed TURF-surf model, the international World Surfing Reserves, and Peru's Ley de Rompientes. 
</t>
    </r>
    <r>
      <rPr>
        <sz val="12"/>
        <color rgb="FF7030A0"/>
        <rFont val="Calibri"/>
      </rPr>
      <t>Murray et al.: Against the backdrop of limited budgets and staff resources, eastern Caribbean marineresource management agencies and academic research institutions have expressed astrong need for an effort to help them coordinate available information that may beutilized in evaluation of candidate sites for coral reef fisheries reserves and othermarine protected areas in the region. These agencies have also requested assistancein improving regional capacity for monitoring and assessing marine habitats, anddata management and synthesis to fill priority gaps in the information.  Additionally, a need :has been expressed for assistance in developing a coordinated gem-spatial references inventory and data management program of available marine fisheries related information. In support of this, a strategic, collaborative, intervention is being initiated in the eastern Caribbean, with the Natural Resources Management Unit of the Organisation of Eastern Caribbean States, US National Oceanographic and Atmospheric Administration' National Marine Fisheries Service, University of the West Indies' School of Graduate Studies and Research, Caribbean Conservation Association, US Agency for International Development, and the US Department of State all having a part to play. This contribution outlines both the context and the content: of this initiative.</t>
    </r>
  </si>
  <si>
    <t>The McClanahan reference might be better for 10.03, 10.06 
or 16.07</t>
  </si>
  <si>
    <t>Moved to 10.06 but agree could also go in 16.07</t>
  </si>
  <si>
    <t>12.C</t>
  </si>
  <si>
    <t>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</si>
  <si>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Climate action</t>
  </si>
  <si>
    <t>Strengthen resilience and adaptive capacity to climate-related hazards and natural disasters in all countries</t>
  </si>
  <si>
    <t>Micheli, F., Saenz-Arroyo, A., Gre+G5enley, A., Vazquez, L., Montes, J.A.E., Rossetto, M. and De Leo, G.A., 2012. Evidence that marine reserves enhance resilience to climatic impacts. PloS one, 7(7), p.e40832.
Bates, A.E., Cooke, R.S., Duncan, M.I., Edgar, G.J., Bruno, J.F., Benedetti-Cecchi, L., Côté, I.M., Lefcheck, J.S., Costello, M.J., Barrett, N. and Bird, T.J., 2019. Climate resilience in marine protected areas and the ‘Protection Paradox’. Biological Conservation, 236, pp.305-314.
Takasaki, Y. 2015. Learning from disaster: community-based marine protected areas in Fiji. Environment and development economics. 21, p.53-77 
Brunce, M., Brown, K. and Rosendo, S. 2010. Policy misfits, climate change and cross-scale vulnerability in coastal Africa: how development projects undermine resilience. Environmental Science and Policy, 13, p.485-497. 
Weeks, R. and Jupiter, S.D. 2013. Adaptive Comanagement of a Marine Protected Area Network in Fiji. Conservation Biology, 27, p.1234-1244.</t>
  </si>
  <si>
    <t>Under future scenarios of frequent and/or persistent disturbance [43], increasing resilience to climatic impacts through networks of marine reserves may be the most effective tool that local communities and nations worldwide have to combat the negative impacts of global  climate change on marine ecosystems and livelihoods resilience responses in real world communities are also complicated by the level of protection and enforcement afforded to an MPA, as well as MPA size and age
Takasaki: This paper examines whether and how experiencing climate-related disasters can improve the rural poor's adaptation to climate change through community-based resource management...Evidence suggests that community members' social learning from disaster experience might facilitate their consensual decision making.
Brunce et al: Importantly, regional and international policy initiatives - in the form of river basin management in Mozambique and South Africa, and development of a Marine Protected Area in Tanzania - are perceived to further erode resilience and exacerbate vulnerabilities
Weeks and Jupiter: In 2011, a review of protected area boundaries and management rules was motivated by the need to enhance management effectiveness and the desire to improve resilience to climate change. Through a series of consultations, with the Wildlife Conservation Society providing scientific input to community decision making, the network of marine protected areas was reconfigured so as to maximize resilience and compliance. Factors identified as contributing to this outcome include well-defined resource-access rights; community respect for a flexible system of customary governance; long-term commitment and presence of comanagement partners; supportive policy environment for comanagement; synthesis of traditional management approaches with systematic monitoring; and district-wide coordination, which provided a broader spatial context for adaptive-management decision making.</t>
  </si>
  <si>
    <t>NB An additional reference (https://doi.org/10.1186/s12992-019-0509-3)  is particualry relevant to goals 6, 13 and 14, but is not specific to any of our targets!</t>
  </si>
  <si>
    <t>Integrate climate change measures into national policies, strategies and 
planning</t>
  </si>
  <si>
    <t>Improve education, awareness-raising and human and institutional capacity on climate change mitigation, adaptation, impact reduction and early warning</t>
  </si>
  <si>
    <r>
      <rPr>
        <sz val="12"/>
        <color theme="1"/>
        <rFont val="Calibri"/>
      </rPr>
      <t>Cvitanovic, C., Marshall, N.A., Wilson, S.K., Dobbs, K. and Hobday, A.J., 2014. Perceptions of Australian marine protected area managers regarding the role, importance, and achievability of adaptation for managing the risks of climate change. </t>
    </r>
    <r>
      <rPr>
        <i/>
        <sz val="12"/>
        <color theme="1"/>
        <rFont val="Calibri"/>
      </rPr>
      <t>Ecology and Society</t>
    </r>
    <r>
      <rPr>
        <sz val="12"/>
        <color theme="1"/>
        <rFont val="Calibri"/>
      </rPr>
      <t>, </t>
    </r>
    <r>
      <rPr>
        <i/>
        <sz val="12"/>
        <color theme="1"/>
        <rFont val="Calibri"/>
      </rPr>
      <t>19</t>
    </r>
    <r>
      <rPr>
        <sz val="12"/>
        <color theme="1"/>
        <rFont val="Calibri"/>
      </rPr>
      <t>(4).
Mcleod, E., Anthony, K.R., Mumby, P.J., Maynard, J., Beeden, R., Graham, N.A., Heron, S.F., Hoegh-Guldberg, O., Jupiter, S., MacGowan, P. and Mangubhai, S., 2019. The future of resilience-based management in coral reef ecosystems. Journal of environmental management, 233, pp.291-301.
Chuang, C-T, Chen, J-Y., Chang, K-C., Hung, L-W. and Liu, T-K. 2013. CRITICAL SUCCESS FACTORS ANALYSIS OF IMPLEMENTING MPA AT THE YILAN GUEISHAN ISLAND, TAIWAN. Journal of Marine Science and Technology, 21, p. 423-429.
Takasaki, Y. 2015. Learning from disaster: community-based marine protected areas in Fiji. Environment and development economics. 21, p.53-77 
van Oppen et al. 2017. Shifting paradigms in restoration of the world's coral reefs. Global Change Biology, 23, p.3437-3448.</t>
    </r>
  </si>
  <si>
    <t>Cvitanovic et al: Ineffective communication between scientists and environmental decision makers represents one of the key barriers limiting the integration of science into the decision-making process in many areas of natural resource management
Cvitanovic et al found that although MPA managers have a very strong awareness of the range and severity of risks posed by climate change, their understanding of adaptation as an option for managing these risks is less comprehensive
Mcleod et al: The participation of diverse stakeholders can improve legitimacy, facilitate monitoring and enforcement, promote understanding of system dynamics, improve a management system's capacity to respond to shocks and disturbances and facilitate collective action
Chuang et al: The results showed that although most fishermen do not fully understand the intention of MPAs, they pay much attention to the negotiations among stakeholders before an MPA is implemented. Thus, stimulating appreciation and education about conservation and MPAs is crucial while setting up a co-management mechanism is recommended for the implementation of such MPA.
Takasaki:  Controlling for the endogeneity of household-level cyclone damage reveals that a household's exposure to the disaster increases its support for establishing marine protected areas, presumably for future safety nets. Evidence suggests that community members' social learning from disaster experience might facilitate their consensual decision making.
van Oppen et al.: The 2014-2016 global coral bleaching event has sharpened the focus on such interventionist approaches (assisted evolution). We highlight the necessity for consideration of alternative (e.g., hybrid) ecosystem states, discuss traits of resilient corals and coral reef ecosystems, and propose a decision tree for incorporating assisted evolution into restoration initiatives to enhance climate resilience of coral reefs.</t>
  </si>
  <si>
    <t xml:space="preserve">Note Takasaki already used in previous climate related target. </t>
  </si>
  <si>
    <t>Its fine to duplicate references as some papers cover multiple 
SDGs. This paper sits really well in both climate targets</t>
  </si>
  <si>
    <t>13.A</t>
  </si>
  <si>
    <t>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</si>
  <si>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13.B</t>
  </si>
  <si>
    <t>Promote mechanisms for raising capacity for effective climate 
change-related planning and management in least developed countries and small island developing States, including focusing on women, youth and local and marginalized communities</t>
  </si>
  <si>
    <t>Life below water</t>
  </si>
  <si>
    <t>By 2025, prevent and significantly reduce marine pollution of all kinds, in particular from land-based activities, including marine debris and nutrient pollution</t>
  </si>
  <si>
    <r>
      <rPr>
        <sz val="12"/>
        <color theme="1"/>
        <rFont val="Calibri"/>
      </rPr>
      <t>Cánovas-Molina, A. and García-Frapolli, E., 2020. Untangling worldwide conflicts in marine protected areas: Five lessons from the five continents. </t>
    </r>
    <r>
      <rPr>
        <i/>
        <sz val="12"/>
        <color theme="1"/>
        <rFont val="Calibri"/>
      </rPr>
      <t>Marine Policy</t>
    </r>
    <r>
      <rPr>
        <sz val="12"/>
        <color theme="1"/>
        <rFont val="Calibri"/>
      </rPr>
      <t>, p.104185.
Davies, T.W., Duffy, J.P., Bennie, J. and Gaston, K.J., 2016. Stemming the tide of light pollution encroaching into marine protected areas. Conservation Letters, 9(3), pp.164-171.
Liubartseva, S., Coppini, G. and Lecci, R., 2019. Are mediterranean marine protected areas sheltered from plastic pollution?. Marine pollution bulletin, 140, pp.579-587.
Fauzi, A. and Buchary, E.A. 2010. A socioeconomic perspective of environmental degradation at Kepulauan Seribu Marine National Park, Indonesia. Coastal Management, 30, p. 167-181.
Barletta, M., Lima, A.R.A., Costa, M.F. 2019. Distribution, sources and consequences of nutrients, persistent organic pollutants, metals and microplastics in South American estuaries. Science of the Total Environment, 651, p. 1199-1218.</t>
    </r>
  </si>
  <si>
    <t xml:space="preserve">Tourism pressure: activities have negative socio-ecological effects in the MPA
Davies et al: Allocating “Marine Dark Sky Park” status to MPAs will help incentivize responsible authorities to hold back the advance of artificial light
Liubartseva: The fluxes of plastic onto MPA coastlines (0.4–3.6 kg (km day)−1) are found to be relatively low in comparison with an average flux of 6.2 ± 0.8 kg (km day)−1 calculated over the Mediterranean 2013–2017 (attributed to a synergy of anthropogenic drivers that emit plastic and hydrodynamic transport that delivers pollution to the MPAs)
Fauzi: However, despite numerous efforts to protect the area, the park continues to be impacted by both external and internal factors. External factors include domestic sewage, vessel traffic, industrial effluent, and urban run-off from metropolitan Jakarta. Meanwhile, internal factors include the problems created by tourism development and the impacts of the economic activities of the park's residents.
Barletta et al.: ...special attention is given to estuaries in South America (SA), where legislation, policies and actions to guarantee environmental quality remain ineffective.... The lack of basic sanitation and poor environmental management (including territories within Marine Protected Areas) often lead to hydrological alterations, high nutrient loads, and the presence and dynamics of pollutants (nutrient loads, persistent organic pollutants (POPs), metals and plastic debris) along the entire estuarine ecocline.
</t>
  </si>
  <si>
    <t>By 2020, sustainably manage and protect marine and coastal 
ecosystems to avoid significant adverse impacts, including by strengthening their resilience, and take action for their restoration in order to achieve healthy and productive oceans</t>
  </si>
  <si>
    <t xml:space="preserve">N.S. Barrett, G.J. Edgar, C.D. Buxton, M. Haddon Changes in fish assemblages following 10 years of protection in Tasmanian marine protected areas J. Exp. Mar. Biol. Ecol., 345 (2007), pp. 141-157, 10.1016/j.jembe.2007.02.007
Harmelin-Vivien, M., Cottalorda, J.M., Dominici, J.M., Harmelin, J.G., Le Diréach, L. and Ruitton, S., 2015. Effects of reserve protection level on the vulnerable fish species Sciaena umbra and implications for fishing management and policy. Global Ecology and Conservation, 3, pp.279-287.
Villamor, A. and Becerro, M.A., 2012. Species, trophic, and functional diversity in marine protected and non-protected areas. Journal of Sea Research, 73, pp.109-116.
Bruno, J.F., Côté, I.M. and Toth, L.T., 2019. Climate change, coral loss, and the curious case of the parrotfish paradigm: Why don't marine protected areas improve reef resilience?. Annual review of marine science, 11, pp.307-334.
Bates, A.E., Cooke, R.S., Duncan, M.I., Edgar, G.J., Bruno, J.F., Benedetti-Cecchi, L., Côté, I.M., Lefcheck, J.S., Costello, M.J., Barrett, N. and Bird, T.J., 2019. Climate resilience in marine protected areas and the ‘Protection Paradox’. Biological Conservation, 236, pp.305-314.
</t>
  </si>
  <si>
    <t xml:space="preserve">Barrett: 10-fold increase in the abundance of large fish and a doubling of per site species richness of large fish within the Tinderbox Marine Reserve relative to controls
Harmelin-Vivien: Partial protection (no recreational fishing, adequate regulation of professional fishing), which is better accepted by professional fishers than total protection, might allow S. umbra to maintain relatively abundant and balanced populations, although at a lower level than in fully no-take zones.
Villamor: Species diversity varied with geographic area but not with protection status. However, we found higher functional diversity inside MPAs. Also, the effect of protection on functional diversity varied as a function of the geographic area.
Bruno: Scientists have advocated for local interventions, such as creating marine protected areas and implementing fishery restrictions, as ways to mitigate local stressors to limit the effects of climate change on reef-building corals. However, in a literature review, we find little empirical support for the notion of managed resilience. We outline some reasons for why marine protected areas and the protection of herbivorous fish (especially parrotfish) have had little effect on coral resilience. One key explanation is that the impacts of local stressors (e.g., pollution and fishing) are often swamped by the much greater effect of ocean warming on corals.
Bates: When detected, resistance to ocean warming and recovery after extreme events in MPAs have small effect sizes against a backdrop of natural variability. By contrast, large die-offs are well described from MPAs following climate stress events. This may be in part because protection from one set of pressures or drivers (such as fishing) can select for species that are highly sensitive to others (such as warming), creating a ‘Protection Paradox’.
</t>
  </si>
  <si>
    <t>Minimize and address the impacts of ocean acidification, including 
through enhanced scientific cooperation at all levels</t>
  </si>
  <si>
    <t>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</si>
  <si>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r>
      <rPr>
        <sz val="12"/>
        <color rgb="FF222222"/>
        <rFont val="Calibri"/>
      </rPr>
      <t>Cánovas-Molina, A. and García-Frapolli, E., 2020. Untangling worldwide conflicts in marine protected areas: Five lessons from the five continents. </t>
    </r>
    <r>
      <rPr>
        <i/>
        <sz val="12"/>
        <color rgb="FF222222"/>
        <rFont val="Calibri"/>
      </rPr>
      <t>Marine Policy</t>
    </r>
    <r>
      <rPr>
        <sz val="12"/>
        <color rgb="FF222222"/>
        <rFont val="Calibri"/>
      </rPr>
      <t xml:space="preserve">, p.104185.
Roberts, C. M., Branch, G., Bustamante, R. H., Castilla, J. C., Dugan, J., Halpern, B. S., et al. (2003). Application of ecological criteria in selecting marine reserves and developing reserve networks. Ecol. Appl. 13, S215–S228. doi: 10.1890/1051-0761(2003)013[0215:AOECIS]2.0.CO;2
Muallil, R.N., Deocadez, M.R., Martinez, R.J.S., Campos, W.L., Mamauag, S.S., Nañola Jr, C.L. and Aliño, P.M., 2019. Effectiveness of small locally-managed marine protected areas for coral reef fisheries management in the Philippines. Ocean &amp; Coastal Management, 179, p.104831.
Christie, M.R., Tissot, B.N., Albins, M.A., Beets, J.P., Jia, Y., Ortiz, D.M., Thompson, S.E. and Hixon, M.A., 2010. Larval connectivity in an effective network of marine protected areas. PloS one, 5(12), p.e15715.
Stewart, B., Howarth, L.M., Wood, H., Whiteside, K., Carney, W., Crimmins, E., O'Leary, B. C., Hawkins, J.P., and Roberts, C.M. 2020. Marine conservation begins at home: how a local community and protection of a small bay sent waves of change around the UK and beyond. Frontiers in Marine Science. </t>
    </r>
  </si>
  <si>
    <t xml:space="preserve">Illegal fishing: MPA rules being violated (often when MPA implementation fails to consider peoples needs)
Roberts: The appropiate design of MPA networks allows conservation and fishery objectives to be coupled and can provide ecological and recreational services of value
Muallil: Results showed that fish biomass levels in 7%, 25% and 68% of the surveyed MPAs were “above BMMSY”, “within BMMSY” and “below BMMSY”, respectively. None of the reefs outside MPAs was “above BMMSY”.  Overall, our study showed that the current locally managed MPAs are not effective enough for coral reef fisheries management but, nonetheless, better than having no MPA at all.
Christie et al: MPAs as useful conservation and management tools and further highlight the importance of coupling oceanographic, genetic, and ecological data to predict, validate and quantify larval connectivity among marine populations
Stewart et al: Since protection, biodiversity has increased substantially, along with the size, age and density of commercially important species such as the king scallop, Pecten maximus, and the European lobster, Homarus gammarus... This case has been used repeatedly to support efforts for increased protection of UK waters to help rebuild marine ecosystems and enhance their resilience in an uncertain future. </t>
  </si>
  <si>
    <t>By 2020, conserve at least 10 per cent of coastal and marine areas, consistent with national and international law and based on the best available scientific information</t>
  </si>
  <si>
    <t>Devillers, R., Pressey, R.L., Ward, T.J., Grech, A., Kittinger, J.N., Edgar, G.J. and Watson, R.A., 2020. Residual marine protected areas five years on: Are we still favouring ease of establishment over need for protection?. Aquatic Conservation: Marine and Freshwater Ecosystems, 30(9), pp.1758-1764.
Rees, S., Pittman, S.J., Foster, N., Langmead, O., Griffiths, C., Fletcher, S., Johnson, D.E., Attrill, M. 2018. Bridging the divide: Social–ecological coherence in Marine Protected Area network design. Aquatic Conservation, 28, 754-763.
Magris, R.A., Millis, M., Fuentes, M.M.P.B., Pressey, R.L. 2013. Analysis of progree towards a comprehensive system of marine protected areas in Brazil. Natureza &amp; Conservação 11, p. 81-87.
Alvarado, J.J., Cortes, J., Fernanda Esquivel, M., Salas, E. 2012. Costa Rica's Marine Protected Areas: status and perspectives. 60, 129-142.
Ison, S., Hills, J., Morris, C., Stead, S.M. 2018. Sustainable financing of a national Marine Protected Area network in Fiji. Ocean and Coastal Management, 163, p.352-363.
Campbell, L.M. and Gray, N.J. 2019. Area expansion versus effective and equitable management in international marine protected areas goals and targets. Marine Policy, 100, p. 192-199.</t>
  </si>
  <si>
    <r>
      <rPr>
        <sz val="12"/>
        <color theme="1"/>
        <rFont val="Calibri"/>
      </rPr>
      <t>Devillers:  governments […] remain focused on a simple quantifiable metric (i.e. area) as an indicator of progress’, ‘aiming for international percentage targets […] rather than aiming for the best possible conservation outcomes. Targets for extent can be counterproductive because they can be most expediently achieved in residual areas
Rees et al:  Marine Protected Areas (MPAs) and networks of MPAs are being implemented globally as a spatial management tool for achieving conservation objectives. There has been considerable progress in reaching the prescribed 10% protected area target for 2020, outlined in the Convention on Biological Diversity Aichi Target 11 and the United Nations Sustainable Development Goal 14. 
Magris et al: Currently, the protection of the marine environment is poor, with less than 1.9% of Brazil's marine jurisdiction within MPAs and 0.14% within no-take areas. 
Alvarado: Costa Rica has 166 protected areas covering 50% of the coastline; of these 20 are MPAs, classified as National Parks (90.6%), National Wildlife Refuges (6.6%), Wetlands (1.5%), Biological Reserves (1%), and one A</t>
    </r>
    <r>
      <rPr>
        <sz val="12"/>
        <color theme="1"/>
        <rFont val="Calibri"/>
      </rPr>
      <t xml:space="preserve">bsolute Natural Reserve (0.3%).
Ison: At the United Nations Ocean Conference in 2017, Fiji reaffirmed its voluntary commitment to make 30% of its inshore and offshore marine area MPAs by 2020 under Sustainable Development Goal 14. 
Campbell and Gray: This paper draws on the published literature on marine protected areas (MPAs) and marine protected areas targets to argue that the MPA target (14.5) will dominate in the pursuit, measurement, and evaluation of the much broader 'oceans' Sustainable </t>
    </r>
    <r>
      <rPr>
        <sz val="12"/>
        <color theme="1"/>
        <rFont val="Calibri"/>
      </rPr>
      <t>Development Goal (SDG14: Life below water) adopted by the United Nations General Assembly (UNGA) in 2015.</t>
    </r>
  </si>
  <si>
    <t>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t>
  </si>
  <si>
    <t>By 2030, increase the economic benefits to Small Island developing States and least developed countries from the sustainable use of marine resources, including through sustainable management of fisheries, aquaculture and tourism</t>
  </si>
  <si>
    <t>Hill, L.S., Johnson, J.A. and Adamowski, J., 2016. Meeting Aichi Target 11: Equity considerations in marine protected areas design. Ocean &amp; Coastal Management, 134, pp.112-119.
Jumeau, R., 2013, April. Small island developing states, large ocean states. In Expert Group Meeting on Oceans, Seas and Sustainable Development: Implementation and follow-up to Rio (Vol. 20).
Teelucksingh, S., Nunes, P.A. and Perrings, C., 2013. Biodiversity-based development in small island developing states. Environment and development economics, 18(4), pp.381-391.
Marinesque, S., Kaplan, D.M. and Rodwell, L.D., 2012. Global implementation of marine protected areas: is the developing world being left behind?. Marine Policy, 36(3), pp.727-737.
Hogg, K., Semitiel-Garcia, M., Noguera-Mendez, P., Gray, T. and Young, S. 2017. Perceptions of Threats Facing Cabo de Palos - Islas Hormigas MPA and Potential Solutions. Coastal Management, 46, p.58-74.</t>
  </si>
  <si>
    <t>Hill: Protected areas have been used by local communities, indigenous people, governments and private organizations to safeguard important especially in Small Islands Developing States (SIDS) and coastal communities of developing countries. MPAs can have significant socio-economic implications for 
communities that live near them and use their resources, which in turn can dramatically affect the conservation effectiveness of the area.
Hill: In SIDS and coastal communities of developing countries for instance, user needs, particularly local and indigenous participation, are often not taken into consideration (Jones, 2001, Spalding et al., 2013), showing disappointing conservation results such as collapse of species and further degradation of the protected area 
Jumeau: SIDS thus see conservation measures such as marine protected areas not just as a way to protect our ocean biodiversity and resources, but also as a tool for sustainable development, because for us marine biodiversity has significant socio-economic and cultural value (fisheries, tourism, aquaculture)
Teelucksingh: The fact that tourist arrivals are increasing in the proportion of territorial lands and waters under protection points to another potential issue with tourism in SIDS. After some point, the congestion of tourist sites both reduces their appeal and, potentially, negatively impacts the ecology of the site
Marinesque:The level of compliance with the management categories system is relatively low for all economic groups in terms of MPAs surface area, but is extremely weak for the poorest nations (from 49% of MPAs in advanced economies having an IUCN categorization to 30% in emerging and developing countries and 8% in SIDS and LDCs).
Hogg et al: The lesson of this study is that it shows how, unless drastic action is taken to curb recreational diving activities, the CPH-MPA is in danger of changing from a fishing reserve to a largely unregulated leisure diving venue, which is unlikely to fulfill the requirements of resilience; ecological, social, or individual.</t>
  </si>
  <si>
    <t>14.A</t>
  </si>
  <si>
    <t>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</si>
  <si>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14.B</t>
  </si>
  <si>
    <t>Provide access for small-scale artisanal fishers to marine resources and markets</t>
  </si>
  <si>
    <t xml:space="preserve">Said, A., MacMillan, D., Schembri, M. and Tzanopoulos, J., 2017. Fishing in a congested sea: What do marine protected areas imply for the future of the Maltese artisanal fleet?. Applied Geography, 87, pp.245-255.
Madrigal-Ballestero, R., Albers, H.J., Capitán, T. and Salas, A., 2017. Marine protected areas in Costa Rica: How do artisanal fishers respond?. Ambio, 46(7), pp.787-796.
D'agata, S., Darling, E.S., Gurney, G.G., McClanhan, T.R., Muthiga, N.A., Rabearisoa, A., Maina, J.M. 2020. Multiscale determinants of social adaptive capacity in small-scale fishing communities. Environmental Science and Policy, 108, 56-66. 
Pennino, M.G., Rufener, MC., Thome-Souza, M.J.F., Carvalho, A.R., Lopez, P.F.M. and Sumaila, U.R. 2018. Searching for a compromise between biological and economic demands to protect vulnerable habitats. Scientific Reports, 8, 7791. 
Frocklin, s., Jiddawi, N.S., de la Torre-Castro, M. 2018. Small-scale innovations in coastal communities: shell-handicraft as a way to empower women and decrease poverty. Ecology and Society 23: 34.
</t>
  </si>
  <si>
    <t>Presence of violence (direct attacks or threats between stakeholders or violence caused by unequitable treatment of peoples socio-economic needs)
Said et al: Artisanal fishermen have been forced to give up fishing grounds or co-exist with other uses to the point where the ability to fish is becoming increasingly challenging.  Since there does not seem to be effective MPA consultation mechanisms that elicit the real social, cultural and economic value of artisanal fishing grounds, fishermen feel threatened, alienated and disempowered. 
Madrigal-Ballestero et al: MPAs could generate new “off-sea” labor opportunities and spillover effects to non-MPA fish stocks that could influence both the behavioral response of fishers to MPAs and the MPAs’ ecological and socioeconomic impact
Madrigal-Ballestero et al: Whether expanding MPAs near these communities will impose significant costs on fishers depends on fishers’ ability to find other productive uses for labor.
Madrigal-Ballestero et al: MPA policies that limit off-shore fishing or that increase non-fishing wage could induce more fishing near-shore, which may imply ecological costs in the biodiverse and fragile near-shore ecosystems
D'agata et al: We found that isolation from a market and climate stress had a significant negative relationship with social adaptive capacity, while a higher level of education and the presence of market traders (middlemen) had a positive relationship. In general, resource management through marine protected areas and locally managed marine areas had a positive influence on ecological conditions. 
Pennino: The introduction of some flexibility in the way conservation targets are established could contribute to reaching a middle ground where biological concerns are integrated with economic demands from the fishing sector.
Frocklin: The shell-handicraft project was founded by USAID in 2006 and was introduced as an alternative livelihood to low-paid seaweed farming and invertebrate harvesting activities.</t>
  </si>
  <si>
    <t>14.C</t>
  </si>
  <si>
    <t>Enhance the conservation and sustainable use of oceans and their 
resources by implementing international law as reflected in UNCLOS, which provides the legal framework for the conservation and sustainable use of oceans and their resources, as recalled in paragraph 158 of The Future We Want</t>
  </si>
  <si>
    <t>Life on land</t>
  </si>
  <si>
    <t>By 2020, ensure the conservation, restoration and sustainable use of 
terrestrial and inland freshwater ecosystems and their services, in particular forests, wetlands, mountains and drylands, in line with obligations under international agreements</t>
  </si>
  <si>
    <t>By 2020, promote the implementation of sustainable management of all 
types of forests, halt deforestation, restore degraded forests and substantially increase afforestation and reforestation globally</t>
  </si>
  <si>
    <t>By 2030, combat desertification, restore degraded land and soil, 
including land affected by desertification, drought and floods, and strive to achieve a land degradation-neutral world</t>
  </si>
  <si>
    <t>By 2030, ensure the conservation of mountain ecosystems, including 
their biodiversity, in order to enhance their capacity to provide benefits that are essential for sustainable development</t>
  </si>
  <si>
    <t>Take urgent and significant action to reduce the degradation of natural habitats, halt the loss of biodiversity and, by 2020, protect and prevent the extinction of threatened species</t>
  </si>
  <si>
    <t>Menéndez, P., Losada, I.J., Torres-Ortega, S., Narayan, S. and Beck, M.W., 2020. The global flood protection benefits of mangroves. Scientific Reports, 10(1), pp.1-11.
Halpern, B.S., Selkoe, K.A., White, K.A., Albert, S., Aswani, S. and Lauer, M. 2012. Marine protected areas and resilience to sedimentation in the Solomon Islands. Coral Reefs, 32, p: 61-69 
Hamilton, R.J., Hughes, A., Brown, C.J., Leve, T., Kama, W. 2019. Community-based management fails to halt declines of bumphead parrotfish and humphead wrasse in Roviana Lagoon, Solomon Islands. Coral Reefs, 38, 455-465.
Mouillot, D., Velez, L., Maire, E., Masson, A., Hicks, C.C., Moloney, J., Troussellier, M. 2020. Global correlates of terrestrial and marine coverage by protected areas on islands. nature communications, 11, 4438.
Ramirez-Ortiz, G., Reyes-Bonilla, H., Balart, E.F., Olivier, D., Huato-Soberanis, L., Micheli, F., Edgar, G.J. 2020. Reduced fish diversity despite increased fish biomass in a Gulf of California Marine Protected Area. PeerJ 8:e8885 https://doi.org/10.7717/peerj.8885</t>
  </si>
  <si>
    <t>Flood and erosion protection
Halpern: Where compliance with management is poor, and indirect stressors play a dominant role in determining ecosystem condition, as appears to be the case in Roviana Lagoon, MPAs may provide little management benefit.
Hamilton et al:  The probable causes of these declines are sustained fishing pressure, poor enforcement of community-based management measures and loss of fish nursery habitats due to logging.
Mouillot et al.: Climate, diversity of languages, human population density and development are strongly associated with differences observed in protected area coverage among islands. Our study suggests that economic development and population growth may critically limit the amount of protection on islands
Ramirez-Ortiz: We compared fish diversity among three management zone types (sustainable fishing, traditional fishing and no-take zones), through a 13-year period, assessing which species increased or decreased in occurrence, density, and biomass, and how indices respond over time. Despite a general increase in biomass and stability in density and originality, we detected a reduction in fish biodiversity in the form of declines in species and functional richness, which could imply the risk of local extinction and decrease in certain ecosystem processes. In addition, changes in functional dispersion showed that some functions are losing representation through time.</t>
  </si>
  <si>
    <t>Promote fair and equitable sharing of the benefits arising from the 
utilization of genetic resources and promote appropriate access to such resources, as internationally agreed</t>
  </si>
  <si>
    <t>Take urgent action to end poaching and trafficking of protected species 
of flora and fauna and address both demand and supply of illegal wildlife products</t>
  </si>
  <si>
    <t xml:space="preserve">Teh, L.C.L., Teh, L.S.L and Chung, F.C. 2007. A private management approach to coral reef conservation in Sabah, Malaysia. Biodiversity and Conservation, 17, p. 3061-3077.
Weekers, D.P. and Zahnow, R. 2018. Risky facilities: Analysis of illegal recreational fishing in the Great Barrier Reef Marine Park, Australia. Journal of Criminology, 52, p. 315-333.
Thiault, L., Weekers, D., Curnock, M., Marshall, N., Pert, P.L., Beeden, R., Dyer, M., Claudet, J. 2020. Predicting poaching risk in marine protected areas for improved patrol efficiency. Journal of Environmental Management, 254, 109808.
</t>
  </si>
  <si>
    <t>Teh: Conservation fees charged to visitors to Lankayan Island Dive Resort within the SIMCA have generated a sustainable source of financing to meet the majority of management costs for the conservation area, which is separately managed by a private organization called Reef Guardian. The availability of adequate funds has enabled Reef Guardian to invest in personnel training and surveillance technology to enforce the rules and regulations of the conservation area. In collaboration with government enforcement agencies, Reef Guardian has reduced threats such as illegal fishing and turtle egg poaching.
Weekers and Zahnow:  Poaching risk increases in no-take zones which share a number of homogenous characteristics that also attract legitimate routine activity. Our findings lend support to the emerging environmental criminology literature which examines wildlife crime through the lens of opportunity. Such an approach provides conservation practitioners with an established framework for developing prevention-based compliance management strategies in marine protected areas.
Thiault et al: Our results: (i) show that fishing attractiveness, accessibility and fishing capacity play a major role in shaping the spatial patterns of poaching; (ii) revealed key interactions among these factors as well as tipping points beyond which poaching risk increased or decreased markedly; and (iii) highlight gaps in patrol effort that could be filled for improved resource allocation. The approach developed through this study provide a novel way to quantify the relative influence of multiple interacting factors in shaping poaching risk, and hold promises for replication across a broad range of marine or terrestrial settings.</t>
  </si>
  <si>
    <t>By 2020, introduce measures to prevent the introduction and 
significantly reduce the impact of invasive alien species on land and water ecosystems and control or eradicate the priority species</t>
  </si>
  <si>
    <t>Kellner, J.B. and Hastings, A. 2009. A reserve paradox: introduced heterogeneity may increase regional invasibility. Conservation Letters, 2, p. 115-122.
Mannino, A.m., Parasporo, M., Crocetta, F. and Balistreri, P. 2016. An updated overview of the marine alien and cryptogenic species from the Egadi Islands Marine Protected Area (Italy). Marine Biodiversity, 47, p. 469-480.</t>
  </si>
  <si>
    <t>Kellner: Higher abundances inside marine reserves may sustain regional populations through spillover of larvae, but this induced spatial heterogeneity can also have undesirable consequences. Displacing fishing effort into a smaller area may offset larval export from MPAs and locally reduce populations within fished areas by intensifying effort per area. Using a novel community perspective, we show that this displacement can increase the local and regional community's susceptibility to invasion by nonindigenous species. 
Mannino et al:  All the species included in the present paper were recorded after the Egadi Islands Marine Protected Area was established, with the first record dating back to 2000. This is presumably due to the recent increase in research programs on marine reserves. Finally, we provide the establishment status of all the recorded species updated to 2015, and discuss why unaided spread (whether alien or native) and/or transport-stowaway constitute the more plausible vectors of introduction.</t>
  </si>
  <si>
    <t>By 2020, integrate ecosystem and biodiversity values into national and 
local planning, development processes, poverty reduction strategies and accounts</t>
  </si>
  <si>
    <t>Bergseth, B.J., Gurney, G.G., Barnes, M.L., Arias, A., Cinner, J.E. 2018. Addressing poaching in marine protected areas through voluntary surveillance and enforcement. Nature Sustainability, 1, p. 421-426.
Vasquez-Lavin, F., Simon, J.W., Paz-Lerdon, X. 2013. Determining the Feasibility of Establishing New Multiple-Use Marine Protected Areas in Chile. AMBIO, 42, p. 997-1009. 
Zhao, Q., Stephenson, F., Lundquist, C., Kaschner, K., Jayathilake, D., Costello, M.J. 2020. Where Marine Protected Areas would best represent 30% of ocean biodiversity. Biological Conservation, 224, 108536.</t>
  </si>
  <si>
    <t>Bergseth et al: We also quantified how institutional design elements or conditions were related to how fishers responded to poaching, and highlight ways in which fishers can be engaged while mitigating risks. These include emphasizing how poaching personally affects each fisher, promoting stewardship and norms of personal responsibility and poverty alleviation to reduce the need for fishers to poach for survival.
Vasquez-Lavin et al.: This paper evaluates the feasibility of establishing a multiple-use marine protected area. The methodology was applied to evaluate three proposed sites in Chile with diverse conservation needs, social stress and poverty levels, and different economic activities (small-scale fishing, heavy industry, and mining activities)...  The methodology allows us to correctly identify the challenges faced in each site and can be used to develop appropriate strategies for balancing economic, social, and environmental objectives. This methodology can be replicated to evaluate the feasibility of other marine or terrestrial protected areas. 
Zhao et al:  These prioritized areas indicate where it would be optimal to locate MPAs for recovery of marine biodiversity within and outside country's EEZ. Our results thus provide a map that will aid both national and international planning of where to protect marine biodiversity as a whole.</t>
  </si>
  <si>
    <t>there are probably more for this target but I stopped at three as I wonder if they are actually relevant afterall! I can scout for another couple if you want</t>
  </si>
  <si>
    <t>15.A</t>
  </si>
  <si>
    <t>Mobilize and significantly increase financial resources from all sources 
to conserve and sustainably use biodiversity and ecosystems</t>
  </si>
  <si>
    <t xml:space="preserve">Bohorquez, J.J., Dvarskas, A. and Pikitch, E.K. 2019. Filling the Data Gap – A Pressing Need for Advancing MPA Sustainable Finance. Frontiers in Marine Science, 6:45. doi: 10.3389/fmars.2019.00045. 
Dharmaratne, G.S., Sant, F.Y., Walling, L.J. 2000. Tourism potentials for financing protected areas. Annals of Tourism Research, 27, p. 590-610. 
Mallin, M-A. F., Stolz, D.C., Thompson, B.S., Berbesgaard, M. 2019. In oceans we trust: Conservation, philanthropy, and the political economy of the Phoenix Islands Protected Area. Marine Policy, 107, 103421. 
Thiele, T. and Gerber, L.R. 2017. Innovative financing for the High Seas. Aquatic Conservation, 27, p.89-99. </t>
  </si>
  <si>
    <t>Bohorquez et al:  Reaching protected area (PA) coverage goals is challenged by a lack of sufficient financial resources. This funding gap is particularly pervasive for marine protected areas (MPAs). It has been suggested that marine conservationists examine examples from terrestrial protected areas (TPAs) for potential solutions to better fund MPAs. However, the funding needs for MPAs and TPAs have not been directly compared, and there is risk of management failures if any such differences are not properly considered when designing MPA financial strategies. Our research suggests that TPA costs, and thereby funding requirements, are greater for the time period leading up to and including the implementation phase, whereas MPAs have higher financial requirements for meeting long-term annual operational costs. This may be primarily due to the prevalence of private property rights for terrestrial regions, which are less frequently in place for ocean areas, as well as logistical requirements for enforcement and monitoring in a marine environment. To cement these suggestions in greater analytical certainty, we call for more thorough and standardized PA cost reporting at all stages, especially for MPAs and PAs in developing countries. 
Dharmaratne et al: Establishment of protected areas is becoming a major avenue for conservation and preservation of the environment. However, due to the inability to self-finance, many protected areas have become “paper parks”. Tourism could be a major source of revenue, especially in developing countries, for self-financing of protected areas, through the recovery of use and nonuse values. This paper estimates the use and nonuse values of two protected areas, a marine and a proposed terrestrial park and examines the possibilities of recovering these values from tourists. The results show use values could provide a substantial source of income while nonuse values could also be significant, but would depend on the nature of the protected area.
Mallin: US-based philanthropies have long contributed to environmental conservation through non-repayable donations, but some are now beginning to embrace novel investment strategies that are profit-orientated. From the vantage points of political economy and geopolitics, this article investigates the potential ramifications of this shift in funding for large-scale marine protected areas (LMPAs), which have been widely promoted to enhance marine biodiversity and manage sustainable fisheries... The findings demonstrate how, in accepting finance from philanthropic foundations, the government of Kiribati gradually relinquishes its decision-making leverage over PIPA's territory and resources. Hence, it is contended that certain legal and financial provisions could act as under-acknowledged and purposive drivers of 'ocean-control grabbing'. Results further reveal that achieving financial sustainability for the PIPA conservation trust fund has proven difficult, opening up discussions on the extent to which PIPA could be capitalised in other ways.
Thiele and Gerber: Innovative financing, that is the development of new funding sources and mechanisms including from the private sector, can be used to deliver promising ocean conservation opportunities... Improved governance through the proposed Marine Biodiversity Implementing Agreement discussed under the 1982 UN Convention on the Law of the Sea and delivery of the Sustainable Development Goals, in particular ocean goal 14, will require additional financial support for High Seas solutions, including for the effective management of marine reserves... Existing efforts to find additional funding for ocean solutions can be enhanced through the range of specific innovative ocean finance mechanisms that are identified. These offer the prospect of long-term support.</t>
  </si>
  <si>
    <t>15.B</t>
  </si>
  <si>
    <t>Mobilize significant resources from all sources and at all levels to 
finance sustainable forest management and provide adequate incentives to developing countries to advance such management, including for conservation and reforestation</t>
  </si>
  <si>
    <t>15.C</t>
  </si>
  <si>
    <t>Enhance global support for efforts to combat poaching and trafficking of 
protected species, including by increasing the capacity of local communities to pursue sustainable livelihood opportunities</t>
  </si>
  <si>
    <t>Jennings, S., Marshall, S.S., Polunin, N.V.C. 1996. Seychelles' marine protected areas: Comparative structure and status of reef fish communities. Biological Conservation, 75, p. 201-209.
Attwood, C.G., Mann, B.Q., Beaumont, J. and Harris, J.M. 2010. Review of the state of marine protected areas in South Africa. South African Journal of Marine Science, 18, p. 341-367.</t>
  </si>
  <si>
    <t>Jennings et al: We conclude that poaching and minor fishing concessions did not affect the aspects of the fish community which ave important to most tourist visitors (biomass and overall species richness), but that they have a statistically significant effect on the structure of the fish community. Furthermore, whilst a small well-patrolled area will provide an effective refuge from fishing, it will often be stocked by larval fishes which are the progeny of adults living many kilometres away. As such, the protected area cannot operate in isolation to maintain biomass and diversity. 
Attwood et al.:  Community resource-use programmes in KwaZulu-Natal have helped to control poaching to some extent.</t>
  </si>
  <si>
    <t>Peace, Justic and strong institutions</t>
  </si>
  <si>
    <t>Significantly reduce all forms of violence and related death rates 
everywhere</t>
  </si>
  <si>
    <t>End abuse, exploitation, trafficking and all forms of violence against and 
torture of children</t>
  </si>
  <si>
    <t>Promote the rule of law at the national and international levels and 
ensure equal access to justice for all</t>
  </si>
  <si>
    <t>By 2030, significantly reduce illicit financial and arms flows, strengthen 
the recovery and return of stolen assets and combat all forms of organized crime</t>
  </si>
  <si>
    <t>Substantially reduce corruption and bribery in all their forms</t>
  </si>
  <si>
    <t xml:space="preserve">Robles-Zavala, E. 2014. Coastal livelihoods, poverty and well-being in Mexico. A case study of institutional and social constraints. Journal of Coastal Conservation, 18, p.431-448. 
Thomas, S. 2016. Between Tun Mustapha and the deep blue sea: the political ecology of blue carbon in Sabah. Environmental Science and Policy, 55, p. 20-35.
</t>
  </si>
  <si>
    <t xml:space="preserve">Robles-Zavala: The study concluded that poverty and marginalization in this fishing community is closely linked with institutional and social factors rather than to economics issues. The most severe constraints observed were corruption in the allocation of fishing licenses and permits, social exclusion and marginalization of new settlers and domestic violence associated with alcoholism and drug addictions. 
Thomas: This paper applies a systems-based political ecology research and analytical approach to explore the social and political dynamics affecting the potential development of blue carbon projects in a proposed marine reserve in Sabah, Malaysia... Key findings include that historical realities play a vital role in present relationships; effective governance is likely to require international collaboration to minimize inequity and corruption; race and religion continue to be used as tools of political imperialism; and dominant actors in Sabah would be well advised to recognize the growing, informed cohesion of Sabahan society, and its drive for equitable, ecologically sustainable development.  
</t>
  </si>
  <si>
    <t>these papers point to corruption as an issue as opposed to MPAs tackling corruption per se</t>
  </si>
  <si>
    <t>Develop effective, accountable and transparent institutions at all levels</t>
  </si>
  <si>
    <t xml:space="preserve">McClanahan, T.R. and Abunge, C.A. 2015. Perceptions of fishing access restrictions and the disparity of benefits among stakeholder communities and nations of south-eastern Africa. Fish and Fisheries, 17, p. 417-437.
Atmodjo, E., Lamers, M., and Mol, A. 2017. Financing marine conservation tourism: Governing entrance fees in Raja Ampat, Indonesia. Marine Policy, 78, p. 181-188. 
Catlin, J., Jones, T. and Jones, R. 2010. Balancing commercial and environmental needs: licensing as a means of managing whale shark tourism on Ningaloo reef. Journal of Sustainable Tourism, 20, p. 163-178.
Doulman, D.J. 2007. Coping with the extended vulnerability of marine ecosystems: implementing the 1995 FAO Code of Conduct for Responsible Fisheries. Social Science Infromation, 46, p. 189-237. 
Yates, K.L, and Shoeman, D.S. 2014. Incorporating the spatial access priorities of fishers into strategic conservation planning and marine protected area design: reducing cost and increasing transparency. ICES Journal of Marine Science, 72, p. 587-594.  </t>
  </si>
  <si>
    <t xml:space="preserve">McClanahan and Abunge:  Madagascar and Mozambique fishing villages had low between-community variability, and their responses did not reflect the hypothesized restriction gradient or strong social disparity, which may reflect limited practical experience with restrictions. These results suggest that countries with stronger central governments contained villages with more between-community variability and perceived social disparity than weaker governments. We argue that transparent negotiations with stakeholders about the scales of costs and benefits should increase compliance with selected fisheries regulations.
Atmodjo et al.: Worldwide, the growth of marine tourism is creating opportunities for financing marine protected areas (MPAs), but what these financial arrangements look like and how they can be governed at larger scales, and in equitable and transparent ways, is unclear. This paper examines the governance arrangement of two region wide successive entrance fee systems established since 1997 in Raja Ampat, Indonesia, to finance a network of MPAs delineated under the auspices of two big international non-governmental organizations (NGO), namely Raja Ampat Entrance Fee and Raja Ampat Ecosystem Service Stewardship Fee.
Catlin et al: This paper explores the creation, significance and progression of the licensing systems employed to regulate whale shark tourism at Ningaloo Marine Park. Since 1993 mandatory whale shark tour operator licences have been offered through an evolving competitive tender process...  It is argued that further refinement of the licensing system is required to put its operations into a transparent, science-based context, and to offer incentives for improvements to rise above basic compliance. An explicit consideration of the balance between environmental regulation and commercial sustainability is needed to create a situation of perpetual improvement and provide best outcomes for all stakeholders, including operators, the local economy, the environment and guests.  
Doulman: The 1995 Code of Conduct for Responsible Fisheries, a landmark voluntary international instrument, seeks to promote change in the way in which fisheries and aquaculture are managed and utilized. Responsible behaviour and accountability are at the heart of the Code. It is intended to be implemented in a holistic and transparent manner by governments and stakeholders in all fisheries situations, irrespective of their locations and scale, and contribute, as a result, to the ecosystem approach to fisheries (EAF) and long-term sustainability... The conclusion points to the need for governments and stakeholders to sustain ongoing activities to support the Code's implementation and for the international community to continue to provide technical and financial assistance to developing countries to ensure that they are not left behind in the implementation process. 
Yates and Schoeman: Marine protected areas (MPAs) are increasingly used to address multiple marine management needs, and the incorporation of stakeholders into the MPA planning and designation processes is considered vital for success. Commercial fishers are often the stakeholder group most directly affected by spatial restrictions associated with MPAs, and the success of MPAs often depends, at least in part, on the behaviours and attitudes of fishers. MPA planning processes that incorporate fishers, and minimize the negative impact of MPA designation on the fishing community, should therefore have a greater chance of success... We demonstrate the use of spatial access priority data as a cost layer, and suggest a process for incorporating fishers' MPA suggestions into planning scenarios in a transparent, but flexible, way. Results show that incorporating fisher-derived data, both quantitative and qualitative, can significantly reduce the cost of MPA planning solutions: enabling the development of MPA network designs that meet conservation targets with less detrimental impact to fishing community. Incorporating fishers and fisher-derived data in MPA planning processes can improve both the efficiency and defensibility of planning outcomes, as well as contribute to reducing potential conflicts between biodiversity conservation and the fishing industry. </t>
  </si>
  <si>
    <t>Doulman: not specific to MPAs but worth a scan</t>
  </si>
  <si>
    <t>Ensure responsive, inclusive, participatory and representative 
decision-making at all levels</t>
  </si>
  <si>
    <t xml:space="preserve">Di Franco, A., Hogg, K.E., Calò, A., Bennett, N.J., Sévin-Allouet, M.A., Alaminos, O.E., Lang, M., Koutsoubas, D., Prvan, M., Santarossa, L. and Niccolini, F., 2020. Improving marine protected area governance through collaboration and co-production. Journal of Environmental Management, 269, p.110757.
Gurney, G.G., Pressey, R.L., Cinner, J.E., Pollnac, R. and Campbell, S.J., 2015. Integrated conservation and development: evaluating a community-based marine protected area project for equality of socioeconomic impacts. Philosophical Transactions of the Royal Society B: Biological Sciences, 370(1681), p.20140277. 
Gerhardinger, L. C., Godoy, G. P., Jones, J. S., Sales, G and Ferreira, B. P., 2011. Marine Protected Dramas: The Flaws of the Brazilian National System of Marine Protected Areas. Environmental Management, p.630 - 643.
Bernards, O. and Hempel, G., 2013. Case studies of changes in the structure of reef lagoon fisheries off southern Kenya. ECOTROPICA 19, p.59-72. 
Andriamalala G. and Gardner, C. 2010. Using the dina tool as governance of natural resources: lessons of Velondriake, southwestern Madagascar. Tropical Conservation Science, 3. p. 447-472.
Rodriguez-Martinez, R.E., 2008. Community involvement in marine protected areas: The case of Puerto Morelos reef, México. Journal of Environmental Management, 88, p. 1151-1160.
</t>
  </si>
  <si>
    <t>Di Franco et al: Movement towards co-production: Employing good governance processes involving stakeholders may rapidly generate improved local support for conservation and provide insights for potential leverage points upon which to act to maximize perceived effectiveness and enhance support 
toward MPAs
Gurney et al: Social inequity can create conflict and impede poverty reduction, thus jeopardizing social and biological goals 
Gerhardinger et al: The following major flaws were identified: poor inter-institutional coordination of coastal and ocean governance; institutional crisis faced by the national government marine conservation agency; poor management within individual MPAs; problems with regional networks of marine protected areas; an overly bureaucratic management and administrative system; financial shortages creating structural problems and a disconnect between MPA policy and its delivery.
Bernards and Hempel: Fisher groups now advocate the establishment of a Marine Protected Area under local supervision, in contrast to the earlier governmental approach for an MPA which they had opposed.      
Andriamalala and Gardner: In order to reduce conflict between national laws and local customs and social norms (known as dina), the government of Madagascar has progressively decentralised the governance of natural resources to local levels... We conclude by reviewing the use of dina elsewhere in Madagascar, and argue that dina imposed by external agencies, when not aligned with community aspirations, will result in poor compliance with the rules. Velondriake avoided such problems through a fully participatory, inclusive approach to dina creation.
Rodriguez-Martinez: Government shortcomings to manage this MPA could be circumvented via collaborative co-management. Given the small population size of the community and strong sense of ownership. there was,I high level of participation in the decision-making processes and scientific advisors are present in the area.</t>
  </si>
  <si>
    <t>I think the Gerhardinger refernce works. There seems to be little capacity for decent decision making: "Overall, management councils of marine and terrestrial
protected areas in Brazil face a diversity of problems, such
as financial shortages preventing regular meetings, lack of
capacity to deliberate and a lack of capacity
to effectively implement decisions."</t>
  </si>
  <si>
    <t>Broaden and strengthen the participation of developing countries in the 
institutions of global governance</t>
  </si>
  <si>
    <t>Duda, A.M. 2016. Strengthening global governance of Large Marine Ecosystems by incorporating coastal management and Marine Protected Areas. Environmental Development, 17, p. 249-263.
Laffoley, D., Baxter, J.M., Amon, D.j., Currie, D.E.J., Downs, C.A., Hall-Spencer, J.M., Harden-Davies, H., Page, R., Reid, C.P., Roberts, C.M., Rogers, A., Thiele, T., Sheppard, C.R.C., Sumaila, R.U., Woodall, L.C. 2019. Eight urgent, fundamental and simultaneous steps needed to restore ocean health, and the consequences for humanity and the planet of inaction or delay. Aquatic Conservation, 30, p.194-208.
Mullon, C., Guillotreau, P., Galbraith, E.D., Fortilus, J., Chaboud, C., Bopp, L., Aumont, O., Laplam, D. 2017. Exploring future scenarios for the global supply chain of tuna. Deep Sea Research Part II: Tropical Studies in Oceanography, 14-, p. 251-267.
James, M and Crabbe, C. 2019. Adapting to extreme environments: can coral reefs adapt to climate change? Emerging Topics in Life Sciences, 3, p.183-195.</t>
  </si>
  <si>
    <t>Duda: After 20 years of programming GEF International Waters (IW) LME projects, it is time to assemble experiences and promote learning and capacity building among the projects in the LME portfolio. This review is focused on strengthening the multi-scale approach to LME governance by reviewing existing approaches and advocating the incorporation of Integrated Coastal Management (ICM) and Marine Protected Areas (MPAs) at local scales into all GEF-funded LME projects.
Laffoley et al:  We stand at a critical juncture and have identified eight priority issues that need to be addressed in unison to help avert a potential ecological disaster in the global ocean. They form a purposely ambitious agenda for global governance and are aimed at informing decision-makers at a high level. They should also be of interest to the general public. Of all the themes, the highest priority is to rigorously address global warming and limit surface temperature rise to 1.5 degrees C by 2100, as warming is the pre-eminent factor driving change in the ocean. The other themes are establishing a robust and comprehensive High Seas Treaty, enforcing existing standards for Marine Protected Areas and expanding their coverage, especially in terms of high levels of protection, adopting a precautionary pause on deep-sea mining, ending overfishing and destructive fishing practices, radically reducing marine pollution, putting in place a financing mechanism for ocean management and protection, and lastly, scaling up science/data gathering and facilitating data sharing. 
Mullon et al.: The abundance of tuna, an important top predator that ranges throughout tropical and subtropical oceans, is now largely determined by fishing activity. Fishing activity, in turn, is determined by the interaction of fish availability, fishing capacity, fishing costs and global markets for tuna products. In the face of overfishing, the continued sustainable supply of tuna is likely to require improved global governance, that would benefit from modeling frameworks capable of integrating market forces with the availability of fish in order to consider alternative future projections.
James and Crabbe: Geoengineering may be necessary if other avenues fail, although global governance issues need to play a key role. Development of large and effective coral refugia and marine protected areas is necessary if we are not to lose this vital resource for us all.</t>
  </si>
  <si>
    <t>These refs may be too tenuous…</t>
  </si>
  <si>
    <t>By 2030, provide legal identity for all, including birth registration</t>
  </si>
  <si>
    <t>Ensure public access to information and protect fundamental freedoms, 
in accordance with national legislation and international agreements</t>
  </si>
  <si>
    <t>16.A</t>
  </si>
  <si>
    <t>Strengthen relevant national institutions, including through international 
cooperation, for building capacity at all levels, in particular in developing countries, to prevent violence and combat terrorism and crime</t>
  </si>
  <si>
    <t>16.B</t>
  </si>
  <si>
    <t>Promote and enforce non-discriminatory laws and policies for 
sustainable development</t>
  </si>
  <si>
    <t xml:space="preserve"> </t>
  </si>
  <si>
    <t>Partnerships for the goals</t>
  </si>
  <si>
    <t>Strengthen domestic resource mobilization, including through 
international support to developing countries, to improve domestic capacity for tax and other revenue collection</t>
  </si>
  <si>
    <t>Developed countries to implement fully their official development 
assistance commitments, including the commitment by many developed countries to achieve the target of 0.7 per cent of ODA/GNI to developing countries and 0.15 to 0.20 per cent of ODA/GNI to least developed countries ODA providers are encouraged to consider setting a target to provide at least 0.20 per cent of ODA/GNI to least developed countries</t>
  </si>
  <si>
    <t>Mobilize additional financial resources for developing countries from 
multiple sources</t>
  </si>
  <si>
    <t>Assist developing countries in attaining long-term debt sustainability 
through coordinated policies aimed at fostering debt financing, debt relief and debt restructuring, as appropriate, and address the external debt of highly indebted poor countries to reduce debt distress</t>
  </si>
  <si>
    <r>
      <rPr>
        <sz val="12"/>
        <color theme="1"/>
        <rFont val="Calibri"/>
      </rPr>
      <t>McGowan, J., Weary, R., Carriere, L., Game, E.T., Smith, J.L., Garvey, M. and Possingham, H.P., 2020. Prioritizing debt conversion opportunities for marine conservation. Conservati</t>
    </r>
    <r>
      <rPr>
        <sz val="12"/>
        <color theme="1"/>
        <rFont val="Calibri"/>
      </rPr>
      <t xml:space="preserve">on Biology, 34(5), pp.1065-1075.
Techera, E.J. 2019. Protected Area Law in Seychelles: Legal Complexity in a Micro-jurisdiction. The International Journal of Marine and Coastal Law, https://doi.org/10.1163/15718085-23342030
Maypa, A.P., White, A.T., Canares, E., Martinez, R., Eisma-Osorio, R.L. Alino, P., and Apistar, D. 2012. Marine Protected Area Management Effectiveness: Progress and Lessons in the Philippines. Coastal Management, 40. p.510-524.
Said, A. and MacMillan, D. 2020. ‘Re-grabbing’ marine resources: a blue degrowth agenda for the resurgence of small-scale fisheries in Malta. Sustainability Science, 15, p. 91-102.
Butardo Toribio, M. Z., Alino, P.M., Guiang, E.S. 2009. Cost-Benefit Study of Marine Protected Areas: Implications on Financing and Institutional Needs. Philippine Agriculatura Scientist, 92, p.153-169.
Clifton, J. 2013. Compensation, conservation and communities: an analysis of direct payments initiatives within an Indonesian marine protected area. Environmental Conservation, 40, p. 287-295.
</t>
    </r>
    <r>
      <rPr>
        <sz val="12"/>
        <color rgb="FF7030A0"/>
        <rFont val="Calibri"/>
      </rPr>
      <t xml:space="preserve">Silver, J.J. and Campbell, L.M., 2018. Conservation, development and the blue frontier: The Republic of Seychelles’ debt restructuring for marine conservation and climate adaptation program. International Social Science Journal, 68(229-230), pp.241-256.
</t>
    </r>
  </si>
  <si>
    <r>
      <rPr>
        <sz val="12"/>
        <color theme="1"/>
        <rFont val="Calibri"/>
      </rPr>
      <t xml:space="preserve">McGowen et al: Incentivized debt conversion is a financing mechanism that can assist countries with a heavy debt burden to bolster their long-term domestic investment in nature conservation. Negotiated terms of the transaction will vary by country, and TNC’s objectives are to strengthen and expand marine protected  area (MPA) policy commitments and support marine spatial planning processes that deliver multiple objectives, including systematically planned, stakeholder-driven marine protection
Debt-for-nature swaps have been successful in generating long-term funding for conservation. Debt swaps are a method by which debt owed by a developing country can be renegotiated with creditors to fund nature conservation activities. Debtor countries can negotiate debt swaps with creditor governments (bilateral debt) or with the private sector (commercial debt)
Techera: This issue is particularly pressing given the recent debt swap arrangement and commitment to establish marine protected areas across thirty percent of its exclusive economic zone. Relatively little legal research has been published in relation to Seychelles' environmental laws. This article contributes to the literature by examining Seychelles' area-based protection laws focusing particularly on the marine environment. The article analyses the legal frameworks and explores the extent to which these will enable Seychelles to meet its blue economy and marine conservation goals.
Maypa et al: Analysis indicated that: (1) most MPAs struggle with budgetary constraints or lack of sustainable financing and (2) overall the MPAs are being maintained and progressing with notable improvement in management despite a range of difficulties encountered during the implementation process. 
Said and MacMillan: With artisanal-commercial fishing in Malta on the verge of extinction, we call for reversal of neo-liberal policy measures to re-create a more resilient and stable fisheries economy through specific blue degrowth measures including improved access to fisheries resources and markets, and the establishment of marine protected areas that recognize the value of small-scale fisheries to conservation. This could be achieved through equity-based governance systems, including improved profit distribution systems within community economies, that grant small-scale fisheries the possibility of re-institutionalizing their sector and promoting their existence and viability into the future. Ultimately, we demonstrate that through a blue economy roadmap for small-scale fisheries, small-islands states like Malta, can rescue an important component of their maritime traditions, and be better placed to reach the obligations set out within the United Nations sustainable development goals.
Toribio et al.: Six marine protected areas (MPAs) under various management arrangements were studied in the Philippines to estimate the costs and benefits of establishing MPAs and how these costs and benefits are shared on-site in order to gain insights on financing and institutional needs of MPAs. 
Clifton: Conservation practitioners are increasingly faced with the need to compensate resource users because of restrictions imposed on access and use of natural resources. The ecological benefits of direct payments initiatives and of protected areas were compromised through the emphasis on business priorities rather than environmental criteria. These difficulties were mitigated through taking account of existing practices regarding resource access, ensuring equal distribution of benefits and introducing new systems gradually over a period of time through trusted individuals, thereby facilitating the acceptance of direct payments initiatives amongst key user groups.
</t>
    </r>
    <r>
      <rPr>
        <sz val="12"/>
        <color rgb="FF7030A0"/>
        <rFont val="Calibri"/>
      </rPr>
      <t>Silver and Campbell: In the case of “debt-for-nature” in the ocean, it is unclear whethersome states will be considered more deserving or viable candidates and/or whether others may choose to avoid altogether exercises that enclose and valuate ocean ecosystem services or cede EEZ sovereignty.</t>
    </r>
  </si>
  <si>
    <t xml:space="preserve">Few papers discuss debt specifically so have used papers with emphasis on budget/economic/financial focus. </t>
  </si>
  <si>
    <r>
      <rPr>
        <sz val="12"/>
        <color rgb="FFFF0000"/>
        <rFont val="Calibri"/>
      </rPr>
      <t xml:space="preserve">I think these references work as they highlight economic 
issues. It would be good if we could find a paper that talks about the negative aspects of debt swap (e.g., forcing a conservation agenda) but this field is relatively new with MPAs so I'm not sure such a paper exists.
Maybe this one/ 
</t>
    </r>
    <r>
      <rPr>
        <i/>
        <sz val="12"/>
        <color rgb="FFFF0000"/>
        <rFont val="Calibri"/>
      </rPr>
      <t>Silver, J.J. and Campbell, L.M., 2018. Conservation, development and the blue frontier: The Republic of Seychelles’ debt restructuring for marine conservation and climate adaptation program. International Social Science Journal, 68(229-230), pp.241-256.</t>
    </r>
    <r>
      <rPr>
        <sz val="12"/>
        <color rgb="FFFF0000"/>
        <rFont val="Calibri"/>
      </rPr>
      <t xml:space="preserve">
In the case of “debt-for-nature” in the ocean, it is unclear whethersome states will be considered more deserving
or viable candidates and/or whether others may
choose to avoid altogether exercises that enclose
and valuate ocean ecosystem services or cede EEZ
sovereignty</t>
    </r>
  </si>
  <si>
    <t>Looks good to me, I've "formatted it in"</t>
  </si>
  <si>
    <t>Adopt and implement investment promotion regimes for least developed 
countries</t>
  </si>
  <si>
    <t>Enhance North-South, South-South and triangular regional and 
international cooperation on and access to science, technology and innovation and enhance knowledge sharing on mutually agreed terms, including through improved coordination among existing mechanisms, in particular at the United Nations level, and through a global technology facilitation mechanism</t>
  </si>
  <si>
    <t>Promote the development, transfer, dissemination and diffusion of 
environmentally sound technologies to developing countries on favourable terms, including on concessional and preferential terms, as mutually agreed</t>
  </si>
  <si>
    <t>Fully operationalize the technology bank and science, technology and 
innovation capacity-building mechanism for least developed countries by 2017 and enhance the use of enabling technology, in particular information and communications technology</t>
  </si>
  <si>
    <t>Enhance international support for implementing effective and targeted 
capacity-building in developing countries to support national plans to implement all the sustainable development goals, including through North-South, South-South and triangular cooperation</t>
  </si>
  <si>
    <t>Promote a universal, rules-based, open, non-discriminatory and 
equitable multilateral trading system under the World Trade Organization, including through the conclusion of negotiations under its Doha Development Agenda</t>
  </si>
  <si>
    <t>Significantly increase the exports of developing countries, in particular 
with a view to doubling the least developed countries’ share of global exports by 2020</t>
  </si>
  <si>
    <t>Achieving high compliance with resource-use management policies is a critical concern to achieving sustainability, particularly in poor countries. Willingness to comply may depend on the values and perceptions of benefits and legitimacy of the restrictions. Consequently, we interviewed and evaluated the perceptions of fishing restrictions among similar to 2100 marine fisheries stakeholders (resource users and managers) in 102 fishing villages in Kenya, Madagascar, Mozambique and Tanzania. We hypothesized that perceived benefits would decline and social inequity increase along a hypothesized gradient of increasing access restriction - ranging from minimum size of fish to fisheries closures. Managers did not recognize the hypothesized access restriction gradient, seeing most restrictions as beneficial, but with some nation-specific distinctions. Village-level responses of resource users varied by country, and overall perceived benefits of access restrictions increased with the wealth, education and membership in fishing organizations. In Kenya and Tanzania, some communities with views that differed greatly from managers were, in places, found near marine protected areas and they perceived more benefits accruing to the government than resource users for the strongest access restrictions. Madagascar and Mozambique fishing villages had low between-community variability, and their responses did not reflect the hypothesized restriction gradient or strong social disparity, which may reflect limited practical experience with restrictions. These results suggest that countries with stronger central governments contained villages with more between-community variability and perceived social disparity than weaker governments. We argue that transparent negotiations with stakeholders about the scales of costs and benefits should increase compliance with selected fisheries regulations.</t>
  </si>
  <si>
    <t>Enhance global macroeconomic stability, including through policy 
coordination and policy coherence</t>
  </si>
  <si>
    <t>Enhance policy coherence for sustainable development</t>
  </si>
  <si>
    <t>Respect each country’s policy space and leadership to establish and 
implement policies for poverty eradication and sustainable development</t>
  </si>
  <si>
    <t>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</si>
  <si>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r>
      <rPr>
        <sz val="12"/>
        <color theme="1"/>
        <rFont val="Calibri"/>
      </rPr>
      <t xml:space="preserve">Di Franco, A., Hogg, K.E., Calò, A., Bennett, N.J., Sévin-Allouet, M.A., Alaminos, O.E., Lang, M., Koutsoubas, D., Prvan, M., Santarossa, L. and Niccolini, F., 2020. Improving marine protected area governance through collaboration and co-production. Journal of Environmental Management, 269, p.110757.
Nelson, A., Johnson, G.L., Wenzel, L., Antoine, A., Avilla, L. and Manubag, M.L., 2019. Integrating social network development into marine protected area management capacity building and institutionalization in the Philippines and Indonesia. Aquatic Conservation: Marine and Freshwater Ecosystems, 29, pp.233-244.
Cvitanovic, C., Fulton, C.J., Wilson, S.K., van Kerhoff, L., Cripps, I.L., Muthiga, N. 2014. Utility of primary scientific literature to environmental managers: An international case study on coral-dominated marine protected areas. Ocean and Coastal Management, 102, p. 72-78
Teh, L.C.L., Teh, L.S.L and Chung, F.C. 2007. A private management approach to coral reef conservation in Sabah, Malaysia. Biodiversity and Conservation, 17, p. 3061-3077.
Araos, F. 2018. Navigating in Open Waters: Tensions and Agents in Marine Conservation in the Patagonia of Chile. REVISTA DE ESTUDIOS SOCIALES, 64, p.27-41.
</t>
    </r>
    <r>
      <rPr>
        <sz val="12"/>
        <color rgb="FF7030A0"/>
        <rFont val="Calibri"/>
      </rPr>
      <t>Weeks: Within the context of community tenure over resources, identification of critical nursery habitats to improve the effectiveness of existing marine protected areas indicates where collaboration across community boundaries might be required. Outputs from these analyses are likely to be most useful in regions where management is highly decentralised, imposing spatial constraints on the size of individual protected areas.</t>
    </r>
  </si>
  <si>
    <r>
      <rPr>
        <sz val="12"/>
        <color theme="1"/>
        <rFont val="Calibri"/>
      </rPr>
      <t>Di Franco et al: Movement towards co-production: Employing good governance processes involving stakeholders may rapidly generate improved local support for conservation and provide insights for potential leverage points upon which to act to maximize perceived effectiveness and enhance support toward MPAs
Nelson et al: Designing capacity‐building programmes at the network scale can contribute directly to enhancing learning and social networking, sustaining and strengthening effective management of ecosystems, and improving coordinated network governance. Network‐wide capacity building amplifies the effect and availability of technical resources and expertise, lessons learned at different management scales, and collaborative decision‐making.  These programmes deliver technical capacity and a participatory learning framework for participants to enhance their MPA social network and support long term implementation of gained knowledge and skills.  
Cvitanovic: The integration of scientific information into the decision-making process for the management of marine resources remains a significant challenge, with the inaccessibility of primary scientific literature to environmental practitioners identified as a key limiting factor. 
Teh: The availability of adequate funds has enabled Reef Guardian to invest in personnel training and surveillance technology to enforce the rules and regulations of the conservation area. In collaboration with government enforcement agencies, Reef Guardian has reduced threats such as illegal fishing and turtle egg poaching. As a result, there is a comparatively high abundance of commercially important fish, and turtle nestings at Lankayan Island have increased. Private management can be effective in conserving biodiversity in MPAs, and may well succeed regionally in suitable locations.
Araos: This paper analyzes the creation of Marine Protected Areas in the Corcovado Gulf in Chilean Northern Patagonia. It reveals that these Marine Protected Areas are i) a response to a controversial process of territorial transformation, aggravated by the expansion of the salmon industry and calls for the conservation of biodiversity; ii) the emergence of a conservationist assemblage, based on the idea of collective efforts, and its involvement in a multi-agent network of governance.</t>
    </r>
    <r>
      <rPr>
        <sz val="12"/>
        <color rgb="FF7030A0"/>
        <rFont val="Calibri"/>
      </rPr>
      <t xml:space="preserve">
Weeks: Within the context of community tenure over resources, identification of critical nursery habitats to improve the effectiveness of existing marine protected areas indicates where collaboration across community boundaries might be required. Outputs from these analyses are likely to be most useful in regions where management is highly decentralised, imposing spatial constraints on the size of individual protected areas.</t>
    </r>
  </si>
  <si>
    <t>This ref looks good to me. An example of the mobalization of 
funds and technology</t>
  </si>
  <si>
    <t>Moved Weeks to here - think this is the one you had in mind re: stakeholder engagement</t>
  </si>
  <si>
    <t>Encourage and promote effective public, public-private and civil society 
partnerships, building on the experience and resourcing strategies of partnerships</t>
  </si>
  <si>
    <t>toward MPAs</t>
  </si>
  <si>
    <t>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</si>
  <si>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By 2030, build on existing initiatives to develop measurements of 
progress on sustainable development that complement gross domestic product, and support statistical capacity-building in developing countries</t>
  </si>
  <si>
    <t>SDG</t>
  </si>
  <si>
    <t>Count of Could MPAs influence the target?</t>
  </si>
  <si>
    <t>Grand Total</t>
  </si>
  <si>
    <t>No</t>
  </si>
  <si>
    <t>Yes</t>
  </si>
  <si>
    <t>Total</t>
  </si>
  <si>
    <t>Proportion</t>
  </si>
  <si>
    <t xml:space="preserve">  Total</t>
  </si>
  <si>
    <t>TOTAL</t>
  </si>
  <si>
    <t>Word search</t>
  </si>
  <si>
    <t>result</t>
  </si>
  <si>
    <t>malnutrition
adolescent
pregnant
lactating</t>
  </si>
  <si>
    <t>Failed to find any</t>
  </si>
  <si>
    <t xml:space="preserve">reforms
Trawlled the entire Gender equality list. </t>
  </si>
  <si>
    <t>Found 2</t>
  </si>
  <si>
    <t>poaching</t>
  </si>
  <si>
    <t>Found 3</t>
  </si>
  <si>
    <t>invasive
alien</t>
  </si>
  <si>
    <t>Poverty (inside Life on Land section only)
National planning</t>
  </si>
  <si>
    <t>found 2 and 1 respectively</t>
  </si>
  <si>
    <t xml:space="preserve">financial </t>
  </si>
  <si>
    <t>found 4</t>
  </si>
  <si>
    <t>Corruption
Bribery</t>
  </si>
  <si>
    <t xml:space="preserve">Found 2 under corruption </t>
  </si>
  <si>
    <t xml:space="preserve">transparent
</t>
  </si>
  <si>
    <t>global governance</t>
  </si>
  <si>
    <t>non-discriminatory
discrimination</t>
  </si>
  <si>
    <t>While in most areas MRE-MPA coexistence is not prohibited by law, practice indicates resistance towards it. Furthermore expert judgment demonstrated that a number of additional factors, such as the lack of suitable space for MRE projects and the uncertainty about the extent of damage by MRE to the MPA, might influence the intentions of the two major parties involved (i.e. the MRE developer and the MPA authority) to pursue or avoid coexistence.
The increasing demand for marine space inevitably leads to the consideration of multi-use, at least between uses that show reasonable compatibility. The results of the present study showed that the MRE-MPA coexistence dilemma is addressed differently in the areas at study. For instance, in most of these areas there is no clear urgency for coexistence and hence no dilemma.
could act as an incentive for MRE investors to develop and use modern technologies which are compatible with nature conservation. In general, innovation is the key to promote multiple use of marine space in MSP processes.
Patel: The results obtained shows that offshore wind energy can offset twice the annual energy demand of entire country with a potential energy production of more than 2580 TWh.
Ashley et al.: Assemblages associated with complex concrete structures revealed greater similarity to natural hard substrata compared to those around steel structures. To consider marine renewable energy sites, especially large scale OWFs as MPAs, the dissimilar nature of assemblages on the structures themselves to natural communities should be considered. However positive effects were recorded on the abundance of commercially important crustacean species. This suggests potential for incorporation of OWFs as no fishing, or restricted activity zones within a wider MPA to aid fisheries augmentation. 
Maandal et al: The highest wind capacity factor for the offshore wind farms are located in north of llocos Norte (SWT-3.6-120: 54.48% - 62.60%; 6.2M126: 54.04% - 64.79%), north of Occidental Mindoro (SWT-3.6-120: 46.81% - 60.92%; 6.2M126: 45.30% - 62.60%) and southeast of Oriental Mindoro (SWT-3.6-120: 45.60% - 59.52%; 6.2M126: 45.30% - 62.60%). However, these sites are not acceptable due to technical, social, and political constraints. The constraints considered in the study are active submerged cables with a buffer of 5 km, local ferry routes with a buffer of 3km, marine protected areas with a buffer 3 km, reefs with a buffer of 3 km, oil and gas extraction areas with a buffer of 5 km, bathymetry less than 50m, distance to grid of within 120 km, historical typhoon tracks with greater than 250 kph and 50 km buffer, and historical earthquakes with greater than 6.5 magnitude with a buffer of 15 km.
Plummer and Feist: We found that regions with the highest wave energy potential were distant from major cities and that infrastructure limitations (cable landing sites) restrict integration with the existing power grids. We also identified multiple potential conflicts, including commercial fishing, shipping and transportation, and marine conservation areas. While wave energy generation facilities may be economically viable, we must also incorporate costs associated with conflicts that arise with the existing marine uses.</t>
  </si>
  <si>
    <r>
      <t>Alva: Dietary diversity is an important indicator associated both with child nutritional status (Arimond and Ruel 2004) and household-level food security (Hoddinott and Yisehac 2002). Dietary diversity is also often used as an indicator of adequate micronutrient intake from the  diet. While infant and child mortality rates have decreased in the Philippines over the last two decades, malnutrition among children is still a significant issue
Gjertsen: This paper analyzes data on 40 community-based marine protected areas in the Philippines, to determine the correlates of win-win versus lose-lose or trade-off outcomes, measured in terms of children's nutritional status and coral reef health.
Jones et al: (re: freshwater crayfish) Subsistence use was widespread, particularly by children to whom it may provide an important protein source. Community-based conservation (through transfer of harvesting rights and responsibilities for forest management to local communities) is central to a new conservation paradigm in Madagascar.
K</t>
    </r>
    <r>
      <rPr>
        <sz val="12"/>
        <color rgb="FF7030A0"/>
        <rFont val="Calibri"/>
      </rPr>
      <t>inshella: The paper explores local meanings of food, fertility and hunger and how these concepts interconnect and materialize on a landscape impacted by two large-scale conservation and development projects, the Mtwara Development Corridor and the Mnazi Bay Ruvuma Estuary Marine Park... The study finds displacement from resources by the conservation and development projects has exacerbated existing food security issues of irregular rains, increasing food prices and malnourished bodies. The downward cycle of food insecurity has local villagers worried about the viability of their community's future, embodied in the health of local children and their performance in school.
Landrigan et al.: Methylmercury and PCBs are the ocean pollutants whose human health effects are best understood. Exposures of infants in utero to these pollutants through maternal consumption of contaminated seafood can damage developing brains, reduce IQ and increase children’s risks for autism, ADHD and learning disorders. Adult exposures to methylmercury increase risks for cardiovascular disease and dementia. Manufactured chemicals – phthalates, bisphenol A, flame retardants, and perfluorinated chemicals, many of them released into the seas from plastic waste – can disrupt endocrine signaling, reduce male fertility, damage the nervous system, and increase risk of cancer. HABs produce potent toxins that accumulate in fish and shellfish. When ingested, these toxins can cause severe neurological impairment and rapid death.</t>
    </r>
  </si>
  <si>
    <r>
      <t xml:space="preserve">Reduce pollutants and activities which release pollutants
Zann: Queensland has a system of marine protected areas (MPAs) while NSW has minimal protected areas. The major issues are declining water qualify, loss of estuarine habitats, degradation of coastal lakes, and localized pollution from heavy metals and sewage in the Sydney area.
</t>
    </r>
    <r>
      <rPr>
        <strike/>
        <sz val="12"/>
        <color rgb="FF7030A0"/>
        <rFont val="Calibri"/>
      </rPr>
      <t>Luo and Li: Due to long-term environmental pollution and over-exploitation and other reasons, overall coastal water environmental quality of northern Jiangsu has continued to drop. Especially. in recent years, with many large projects such as LNG nuclear power project and Chemical Park projects has been implemented, the sea and land-sourced pollution increasing, environment ecosystem must burden more pressure.</t>
    </r>
    <r>
      <rPr>
        <sz val="12"/>
        <color rgb="FF0070C0"/>
        <rFont val="Calibri"/>
      </rPr>
      <t xml:space="preserve">
</t>
    </r>
    <r>
      <rPr>
        <sz val="12"/>
        <color theme="1"/>
        <rFont val="Calibri"/>
      </rPr>
      <t xml:space="preserve">Robinson: Continued and systematic consultation with community and other stakeholders elucidated the need for solid waste management in the area. This resulted in a joint approach to the problem by the Environmental Health Department, Grenada Solid Waste Management Authority, and the MPA project. A simultaneous beach, coastline and underwater cleanup resulted in beach shoreline operations being handled by community and school groups, and day boat charter companies. The Grenada SCUBA Divers Association and other local dive operators handled the underwater operations. The cleanup campaign acted as a catalyst for continued and greater community participation in the management of the MPA: Meetings with representatives from the communities were held to raise the awareness of the MPA and the importance of the marine reserves zones. 
Braga Castro et al: Protected areas (PAs) are dedicated and managed to achieve long-term conservation of nature with associated ecosystem services and cultural values. However, few studies have assessed contamination/pollution, one of the top five biodiversity threats, within these areas.... Since levels of TBT recorded in several studied MPAs were enough do induce deleterious biological responses over marine biota, it was clear that conservancy goals of some “protected” areas are under threat. Considering that only TBT exposure was appraised, and these areas are likely to be concomitantly exposed to other classes of contaminants, the actual scenario can be even more frightening.
</t>
    </r>
    <r>
      <rPr>
        <sz val="12"/>
        <color rgb="FF7030A0"/>
        <rFont val="Calibri"/>
      </rPr>
      <t>Lamb et al.: We examined how marine reserves can reduce diseases affecting reef-building corals following acute and chronic disturbances. One year after a severe tropical cyclone, corals inside reserves had sevenfold lower levels of disease than those in non-reserves. Similarly, disease prevalence was threefold lower on reserve reefs following chronic exposure to terrestrial run-off from a degraded river catchment, when exposure duration was below the long-term site average... Conversely, reserves were ineffective in moderating disease when sites were exposed to higher than average levels of run-off, demonstrating that reductions in water quality undermine resilience afforded by reserve protection.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</si>
</sst>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Yes&quot;;;&quot;No&quot;;"/>
  </numFmts>
  <fonts count="23" x14ac:knownFonts="1">
    <font>
      <sz val="12"/>
      <color theme="1"/>
      <name val="Calibri"/>
      <scheme val="minor"/>
    </font>
    <font>
      <b/>
      <sz val="12"/>
      <color theme="1"/>
      <name val="Calibri"/>
    </font>
    <font>
      <sz val="12"/>
      <color theme="1"/>
      <name val="Calibri"/>
      <scheme val="minor"/>
    </font>
    <font>
      <sz val="12"/>
      <color rgb="FF7030A0"/>
      <name val="Calibri"/>
    </font>
    <font>
      <sz val="12"/>
      <color theme="0"/>
      <name val="Calibri"/>
    </font>
    <font>
      <sz val="12"/>
      <color theme="1"/>
      <name val="Calibri"/>
    </font>
    <font>
      <sz val="11"/>
      <color theme="0"/>
      <name val="Arial"/>
    </font>
    <font>
      <sz val="11"/>
      <color rgb="FFFF0000"/>
      <name val="Calibri"/>
    </font>
    <font>
      <sz val="11"/>
      <color theme="1"/>
      <name val="Arial"/>
    </font>
    <font>
      <sz val="12"/>
      <color theme="9"/>
      <name val="Calibri"/>
    </font>
    <font>
      <sz val="11"/>
      <color theme="1"/>
      <name val="Calibri"/>
    </font>
    <font>
      <sz val="12"/>
      <color rgb="FF222222"/>
      <name val="Calibri"/>
    </font>
    <font>
      <sz val="11"/>
      <color theme="9"/>
      <name val="Calibri"/>
    </font>
    <font>
      <sz val="12"/>
      <color rgb="FFFF0000"/>
      <name val="Calibri"/>
    </font>
    <font>
      <strike/>
      <sz val="12"/>
      <color theme="1"/>
      <name val="Calibri"/>
    </font>
    <font>
      <strike/>
      <sz val="12"/>
      <color rgb="FF7030A0"/>
      <name val="Calibri"/>
    </font>
    <font>
      <sz val="12"/>
      <color rgb="FF0070C0"/>
      <name val="Calibri"/>
    </font>
    <font>
      <i/>
      <sz val="12"/>
      <color rgb="FF222222"/>
      <name val="Calibri"/>
    </font>
    <font>
      <i/>
      <sz val="12"/>
      <color theme="1"/>
      <name val="Calibri"/>
    </font>
    <font>
      <i/>
      <strike/>
      <sz val="12"/>
      <color theme="1"/>
      <name val="Calibri"/>
    </font>
    <font>
      <sz val="12"/>
      <color theme="4"/>
      <name val="Calibri"/>
    </font>
    <font>
      <i/>
      <sz val="12"/>
      <color rgb="FFFF0000"/>
      <name val="Calibri"/>
    </font>
    <font>
      <sz val="12"/>
      <color theme="1"/>
      <name val="Calibri"/>
      <family val="2"/>
    </font>
  </fonts>
  <fills count="21">
    <fill>
      <patternFill patternType="none"/>
    </fill>
    <fill>
      <patternFill patternType="gray125"/>
    </fill>
    <fill>
      <patternFill patternType="solid">
        <fgColor theme="0"/>
        <bgColor theme="0"/>
      </patternFill>
    </fill>
    <fill>
      <patternFill patternType="solid">
        <fgColor rgb="FFEA2135"/>
        <bgColor rgb="FFEA2135"/>
      </patternFill>
    </fill>
    <fill>
      <patternFill patternType="solid">
        <fgColor rgb="FFD29F37"/>
        <bgColor rgb="FFD29F37"/>
      </patternFill>
    </fill>
    <fill>
      <patternFill patternType="solid">
        <fgColor rgb="FF4F9E3E"/>
        <bgColor rgb="FF4F9E3E"/>
      </patternFill>
    </fill>
    <fill>
      <patternFill patternType="solid">
        <fgColor rgb="FFFFC000"/>
        <bgColor rgb="FFFFC000"/>
      </patternFill>
    </fill>
    <fill>
      <patternFill patternType="solid">
        <fgColor rgb="FFC32338"/>
        <bgColor rgb="FFC32338"/>
      </patternFill>
    </fill>
    <fill>
      <patternFill patternType="solid">
        <fgColor rgb="FFED4235"/>
        <bgColor rgb="FFED4235"/>
      </patternFill>
    </fill>
    <fill>
      <patternFill patternType="solid">
        <fgColor rgb="FF34BEE0"/>
        <bgColor rgb="FF34BEE0"/>
      </patternFill>
    </fill>
    <fill>
      <patternFill patternType="solid">
        <fgColor rgb="FFFBC232"/>
        <bgColor rgb="FFFBC232"/>
      </patternFill>
    </fill>
    <fill>
      <patternFill patternType="solid">
        <fgColor rgb="FF8E1B39"/>
        <bgColor rgb="FF8E1B39"/>
      </patternFill>
    </fill>
    <fill>
      <patternFill patternType="solid">
        <fgColor rgb="FFFB6A33"/>
        <bgColor rgb="FFFB6A33"/>
      </patternFill>
    </fill>
    <fill>
      <patternFill patternType="solid">
        <fgColor rgb="FFDB1C68"/>
        <bgColor rgb="FFDB1C68"/>
      </patternFill>
    </fill>
    <fill>
      <patternFill patternType="solid">
        <fgColor rgb="FFF79D39"/>
        <bgColor rgb="FFF79D39"/>
      </patternFill>
    </fill>
    <fill>
      <patternFill patternType="solid">
        <fgColor rgb="FFCD8D36"/>
        <bgColor rgb="FFCD8D36"/>
      </patternFill>
    </fill>
    <fill>
      <patternFill patternType="solid">
        <fgColor rgb="FF4A7742"/>
        <bgColor rgb="FF4A7742"/>
      </patternFill>
    </fill>
    <fill>
      <patternFill patternType="solid">
        <fgColor rgb="FF127DB9"/>
        <bgColor rgb="FF127DB9"/>
      </patternFill>
    </fill>
    <fill>
      <patternFill patternType="solid">
        <fgColor rgb="FF5ABE38"/>
        <bgColor rgb="FF5ABE38"/>
      </patternFill>
    </fill>
    <fill>
      <patternFill patternType="solid">
        <fgColor rgb="FF095688"/>
        <bgColor rgb="FF095688"/>
      </patternFill>
    </fill>
    <fill>
      <patternFill patternType="solid">
        <fgColor rgb="FF1C3767"/>
        <bgColor rgb="FF1C3767"/>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141">
    <xf numFmtId="0" fontId="0" fillId="0" borderId="0" xfId="0"/>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1" fillId="2" borderId="1" xfId="0" applyFont="1" applyFill="1" applyBorder="1" applyAlignment="1">
      <alignment horizontal="left" vertical="top"/>
    </xf>
    <xf numFmtId="0" fontId="1" fillId="0" borderId="0" xfId="0" applyFont="1" applyAlignment="1">
      <alignment wrapText="1"/>
    </xf>
    <xf numFmtId="0" fontId="2" fillId="0" borderId="0" xfId="0" applyFont="1"/>
    <xf numFmtId="0" fontId="3" fillId="0" borderId="0" xfId="0" applyFont="1" applyAlignment="1">
      <alignment wrapText="1"/>
    </xf>
    <xf numFmtId="0" fontId="4" fillId="3" borderId="1" xfId="0" applyFont="1" applyFill="1" applyBorder="1" applyAlignment="1">
      <alignment horizontal="left" vertical="center"/>
    </xf>
    <xf numFmtId="0" fontId="5" fillId="2" borderId="1" xfId="0" applyFont="1" applyFill="1" applyBorder="1" applyAlignment="1">
      <alignment horizontal="left" vertical="center" wrapText="1"/>
    </xf>
    <xf numFmtId="164" fontId="5" fillId="2" borderId="1" xfId="0" applyNumberFormat="1" applyFont="1" applyFill="1" applyBorder="1" applyAlignment="1">
      <alignment horizontal="center" vertical="center"/>
    </xf>
    <xf numFmtId="0" fontId="5" fillId="0" borderId="1" xfId="0" applyFont="1" applyBorder="1" applyAlignment="1">
      <alignment horizontal="left" vertical="top" wrapText="1"/>
    </xf>
    <xf numFmtId="0" fontId="5" fillId="0" borderId="1" xfId="0" applyFont="1" applyBorder="1" applyAlignment="1">
      <alignment horizontal="left" vertical="center" wrapText="1"/>
    </xf>
    <xf numFmtId="0" fontId="5" fillId="0" borderId="0" xfId="0" applyFont="1" applyAlignment="1">
      <alignment wrapText="1"/>
    </xf>
    <xf numFmtId="0" fontId="6" fillId="3" borderId="2" xfId="0" applyFont="1" applyFill="1" applyBorder="1" applyAlignment="1">
      <alignment horizontal="center" vertical="center"/>
    </xf>
    <xf numFmtId="0" fontId="6" fillId="3" borderId="2" xfId="0" applyFont="1" applyFill="1" applyBorder="1" applyAlignment="1">
      <alignment vertical="center"/>
    </xf>
    <xf numFmtId="0" fontId="7" fillId="2" borderId="2" xfId="0" applyFont="1" applyFill="1" applyBorder="1" applyAlignment="1">
      <alignment vertical="center" wrapText="1"/>
    </xf>
    <xf numFmtId="164" fontId="8" fillId="2" borderId="2" xfId="0" applyNumberFormat="1" applyFont="1" applyFill="1" applyBorder="1" applyAlignment="1">
      <alignment horizontal="center" vertical="center"/>
    </xf>
    <xf numFmtId="0" fontId="5" fillId="0" borderId="3" xfId="0" applyFont="1" applyBorder="1" applyAlignment="1">
      <alignment vertical="top"/>
    </xf>
    <xf numFmtId="0" fontId="5" fillId="0" borderId="3" xfId="0" applyFont="1" applyBorder="1"/>
    <xf numFmtId="0" fontId="3" fillId="0" borderId="0" xfId="0" applyFont="1"/>
    <xf numFmtId="0" fontId="6" fillId="3" borderId="1" xfId="0" applyFont="1" applyFill="1" applyBorder="1" applyAlignment="1">
      <alignment horizontal="center" vertical="center"/>
    </xf>
    <xf numFmtId="0" fontId="6" fillId="3" borderId="1" xfId="0" applyFont="1" applyFill="1" applyBorder="1" applyAlignment="1">
      <alignment vertical="center"/>
    </xf>
    <xf numFmtId="0" fontId="7" fillId="2" borderId="1" xfId="0" applyFont="1" applyFill="1" applyBorder="1" applyAlignment="1">
      <alignment vertical="center" wrapText="1"/>
    </xf>
    <xf numFmtId="164" fontId="8" fillId="2" borderId="1" xfId="0" applyNumberFormat="1" applyFont="1" applyFill="1" applyBorder="1" applyAlignment="1">
      <alignment horizontal="center" vertical="center"/>
    </xf>
    <xf numFmtId="0" fontId="5" fillId="0" borderId="1" xfId="0" applyFont="1" applyBorder="1" applyAlignment="1">
      <alignment vertical="top"/>
    </xf>
    <xf numFmtId="0" fontId="5" fillId="0" borderId="1" xfId="0" applyFont="1" applyBorder="1"/>
    <xf numFmtId="0" fontId="4" fillId="4" borderId="1" xfId="0" applyFont="1" applyFill="1" applyBorder="1" applyAlignment="1">
      <alignment horizontal="left" vertical="center"/>
    </xf>
    <xf numFmtId="0" fontId="9" fillId="0" borderId="4" xfId="0" applyFont="1" applyBorder="1" applyAlignment="1">
      <alignment horizontal="left" vertical="center" wrapText="1"/>
    </xf>
    <xf numFmtId="0" fontId="6" fillId="4" borderId="2" xfId="0" applyFont="1" applyFill="1" applyBorder="1" applyAlignment="1">
      <alignment horizontal="center" vertical="center"/>
    </xf>
    <xf numFmtId="0" fontId="6" fillId="4" borderId="2" xfId="0" applyFont="1" applyFill="1" applyBorder="1" applyAlignment="1">
      <alignment vertical="center"/>
    </xf>
    <xf numFmtId="0" fontId="6" fillId="4" borderId="1" xfId="0" applyFont="1" applyFill="1" applyBorder="1" applyAlignment="1">
      <alignment horizontal="center" vertical="center"/>
    </xf>
    <xf numFmtId="0" fontId="6" fillId="4" borderId="1" xfId="0" applyFont="1" applyFill="1" applyBorder="1" applyAlignment="1">
      <alignment vertical="center"/>
    </xf>
    <xf numFmtId="0" fontId="6" fillId="5" borderId="1" xfId="0" applyFont="1" applyFill="1" applyBorder="1" applyAlignment="1">
      <alignment horizontal="center" vertical="center"/>
    </xf>
    <xf numFmtId="0" fontId="6" fillId="5" borderId="1" xfId="0" applyFont="1" applyFill="1" applyBorder="1" applyAlignment="1">
      <alignment vertical="center"/>
    </xf>
    <xf numFmtId="0" fontId="4" fillId="5" borderId="1" xfId="0" applyFont="1" applyFill="1" applyBorder="1" applyAlignment="1">
      <alignment horizontal="left" vertical="center"/>
    </xf>
    <xf numFmtId="0" fontId="5" fillId="0" borderId="1" xfId="0" applyFont="1" applyBorder="1" applyAlignment="1">
      <alignment horizontal="left" vertical="center"/>
    </xf>
    <xf numFmtId="0" fontId="6" fillId="5" borderId="2" xfId="0" applyFont="1" applyFill="1" applyBorder="1" applyAlignment="1">
      <alignment horizontal="center" vertical="center"/>
    </xf>
    <xf numFmtId="0" fontId="6" fillId="5" borderId="2" xfId="0" applyFont="1" applyFill="1" applyBorder="1" applyAlignment="1">
      <alignment vertical="center"/>
    </xf>
    <xf numFmtId="0" fontId="10" fillId="2" borderId="1" xfId="0" applyFont="1" applyFill="1" applyBorder="1" applyAlignment="1">
      <alignment vertical="center" wrapText="1"/>
    </xf>
    <xf numFmtId="0" fontId="5" fillId="0" borderId="1" xfId="0" applyFont="1" applyBorder="1" applyAlignment="1">
      <alignment vertical="top" wrapText="1"/>
    </xf>
    <xf numFmtId="0" fontId="5" fillId="0" borderId="1" xfId="0" applyFont="1" applyBorder="1" applyAlignment="1">
      <alignment wrapText="1"/>
    </xf>
    <xf numFmtId="0" fontId="5" fillId="6" borderId="1" xfId="0" applyFont="1" applyFill="1" applyBorder="1" applyAlignment="1">
      <alignment vertical="top"/>
    </xf>
    <xf numFmtId="0" fontId="6" fillId="7" borderId="1" xfId="0" applyFont="1" applyFill="1" applyBorder="1" applyAlignment="1">
      <alignment horizontal="center" vertical="center"/>
    </xf>
    <xf numFmtId="0" fontId="6" fillId="7" borderId="1" xfId="0" applyFont="1" applyFill="1" applyBorder="1" applyAlignment="1">
      <alignment vertical="center"/>
    </xf>
    <xf numFmtId="0" fontId="6" fillId="8" borderId="1" xfId="0" applyFont="1" applyFill="1" applyBorder="1" applyAlignment="1">
      <alignment horizontal="center" vertical="center"/>
    </xf>
    <xf numFmtId="0" fontId="6" fillId="8" borderId="1" xfId="0" applyFont="1" applyFill="1" applyBorder="1" applyAlignment="1">
      <alignment vertical="center"/>
    </xf>
    <xf numFmtId="0" fontId="10" fillId="2" borderId="1" xfId="0" applyFont="1" applyFill="1" applyBorder="1" applyAlignment="1">
      <alignment vertical="center"/>
    </xf>
    <xf numFmtId="0" fontId="11" fillId="0" borderId="1" xfId="0" applyFont="1" applyBorder="1" applyAlignment="1">
      <alignment horizontal="left" vertical="top" wrapText="1"/>
    </xf>
    <xf numFmtId="0" fontId="11" fillId="0" borderId="1" xfId="0" applyFont="1" applyBorder="1" applyAlignment="1">
      <alignment horizontal="left" vertical="center" wrapText="1"/>
    </xf>
    <xf numFmtId="0" fontId="4" fillId="8" borderId="1" xfId="0" applyFont="1" applyFill="1" applyBorder="1" applyAlignment="1">
      <alignment horizontal="left" vertical="center"/>
    </xf>
    <xf numFmtId="0" fontId="6" fillId="8" borderId="2" xfId="0" applyFont="1" applyFill="1" applyBorder="1" applyAlignment="1">
      <alignment horizontal="center" vertical="center"/>
    </xf>
    <xf numFmtId="0" fontId="6" fillId="8" borderId="2" xfId="0" applyFont="1" applyFill="1" applyBorder="1" applyAlignment="1">
      <alignment vertical="center"/>
    </xf>
    <xf numFmtId="0" fontId="12" fillId="2" borderId="1" xfId="0" applyFont="1" applyFill="1" applyBorder="1" applyAlignment="1">
      <alignment vertical="center" wrapText="1"/>
    </xf>
    <xf numFmtId="0" fontId="6" fillId="9" borderId="1" xfId="0" applyFont="1" applyFill="1" applyBorder="1" applyAlignment="1">
      <alignment horizontal="center" vertical="center"/>
    </xf>
    <xf numFmtId="0" fontId="6" fillId="9" borderId="1" xfId="0" applyFont="1" applyFill="1" applyBorder="1" applyAlignment="1">
      <alignment vertical="center"/>
    </xf>
    <xf numFmtId="0" fontId="5" fillId="0" borderId="1" xfId="0" applyFont="1" applyBorder="1" applyAlignment="1">
      <alignment vertical="center" wrapText="1"/>
    </xf>
    <xf numFmtId="0" fontId="6" fillId="10" borderId="1" xfId="0" applyFont="1" applyFill="1" applyBorder="1" applyAlignment="1">
      <alignment horizontal="center" vertical="center"/>
    </xf>
    <xf numFmtId="0" fontId="6" fillId="10" borderId="1" xfId="0" applyFont="1" applyFill="1" applyBorder="1" applyAlignment="1">
      <alignment vertical="center"/>
    </xf>
    <xf numFmtId="0" fontId="7" fillId="2" borderId="1" xfId="0" applyFont="1" applyFill="1" applyBorder="1" applyAlignment="1">
      <alignment vertical="center"/>
    </xf>
    <xf numFmtId="0" fontId="4" fillId="10" borderId="1" xfId="0" applyFont="1" applyFill="1" applyBorder="1" applyAlignment="1">
      <alignment horizontal="left" vertical="center"/>
    </xf>
    <xf numFmtId="0" fontId="4" fillId="11" borderId="1" xfId="0" applyFont="1" applyFill="1" applyBorder="1" applyAlignment="1">
      <alignment horizontal="left" vertical="center"/>
    </xf>
    <xf numFmtId="0" fontId="6" fillId="11" borderId="2" xfId="0" applyFont="1" applyFill="1" applyBorder="1" applyAlignment="1">
      <alignment horizontal="center" vertical="center"/>
    </xf>
    <xf numFmtId="0" fontId="6" fillId="11" borderId="2" xfId="0" applyFont="1" applyFill="1" applyBorder="1" applyAlignment="1">
      <alignment vertical="center"/>
    </xf>
    <xf numFmtId="0" fontId="6" fillId="11" borderId="1" xfId="0" applyFont="1" applyFill="1" applyBorder="1" applyAlignment="1">
      <alignment horizontal="center" vertical="center"/>
    </xf>
    <xf numFmtId="0" fontId="6" fillId="11" borderId="1" xfId="0" applyFont="1" applyFill="1" applyBorder="1" applyAlignment="1">
      <alignment vertical="center"/>
    </xf>
    <xf numFmtId="0" fontId="13" fillId="2" borderId="1" xfId="0" applyFont="1" applyFill="1" applyBorder="1" applyAlignment="1">
      <alignment horizontal="left" vertical="center" wrapText="1"/>
    </xf>
    <xf numFmtId="0" fontId="5" fillId="0" borderId="4" xfId="0" applyFont="1" applyBorder="1" applyAlignment="1">
      <alignment horizontal="left" vertical="center" wrapText="1"/>
    </xf>
    <xf numFmtId="0" fontId="4" fillId="12" borderId="1" xfId="0" applyFont="1" applyFill="1" applyBorder="1" applyAlignment="1">
      <alignment horizontal="left" vertical="center"/>
    </xf>
    <xf numFmtId="0" fontId="6" fillId="12" borderId="2" xfId="0" applyFont="1" applyFill="1" applyBorder="1" applyAlignment="1">
      <alignment horizontal="center" vertical="center"/>
    </xf>
    <xf numFmtId="0" fontId="6" fillId="12" borderId="2" xfId="0" applyFont="1" applyFill="1" applyBorder="1" applyAlignment="1">
      <alignment vertical="center"/>
    </xf>
    <xf numFmtId="0" fontId="6" fillId="12" borderId="1" xfId="0" applyFont="1" applyFill="1" applyBorder="1" applyAlignment="1">
      <alignment horizontal="center" vertical="center"/>
    </xf>
    <xf numFmtId="0" fontId="6" fillId="12" borderId="1" xfId="0" applyFont="1" applyFill="1" applyBorder="1" applyAlignment="1">
      <alignment vertical="center"/>
    </xf>
    <xf numFmtId="0" fontId="11" fillId="0" borderId="1" xfId="0" applyFont="1" applyBorder="1" applyAlignment="1">
      <alignment horizontal="left" vertical="center"/>
    </xf>
    <xf numFmtId="0" fontId="4" fillId="13" borderId="1" xfId="0" applyFont="1" applyFill="1" applyBorder="1" applyAlignment="1">
      <alignment horizontal="left" vertical="center"/>
    </xf>
    <xf numFmtId="0" fontId="6" fillId="13" borderId="2" xfId="0" applyFont="1" applyFill="1" applyBorder="1" applyAlignment="1">
      <alignment horizontal="center" vertical="center"/>
    </xf>
    <xf numFmtId="0" fontId="6" fillId="13" borderId="2" xfId="0" applyFont="1" applyFill="1" applyBorder="1" applyAlignment="1">
      <alignment vertical="center"/>
    </xf>
    <xf numFmtId="0" fontId="6" fillId="13" borderId="1" xfId="0" applyFont="1" applyFill="1" applyBorder="1" applyAlignment="1">
      <alignment horizontal="center" vertical="center"/>
    </xf>
    <xf numFmtId="0" fontId="6" fillId="13" borderId="1" xfId="0" applyFont="1" applyFill="1" applyBorder="1" applyAlignment="1">
      <alignment vertical="center"/>
    </xf>
    <xf numFmtId="0" fontId="14" fillId="0" borderId="1" xfId="0" applyFont="1" applyBorder="1" applyAlignment="1">
      <alignment horizontal="left" vertical="top" wrapText="1"/>
    </xf>
    <xf numFmtId="0" fontId="14" fillId="0" borderId="1" xfId="0" applyFont="1" applyBorder="1" applyAlignment="1">
      <alignment horizontal="left" vertical="center"/>
    </xf>
    <xf numFmtId="0" fontId="14" fillId="0" borderId="1" xfId="0" applyFont="1" applyBorder="1" applyAlignment="1">
      <alignment horizontal="left" vertical="center" wrapText="1"/>
    </xf>
    <xf numFmtId="0" fontId="5" fillId="0" borderId="0" xfId="0" applyFont="1"/>
    <xf numFmtId="0" fontId="4" fillId="14" borderId="1" xfId="0" applyFont="1" applyFill="1" applyBorder="1" applyAlignment="1">
      <alignment horizontal="left" vertical="center"/>
    </xf>
    <xf numFmtId="0" fontId="6" fillId="14" borderId="2" xfId="0" applyFont="1" applyFill="1" applyBorder="1" applyAlignment="1">
      <alignment horizontal="center" vertical="center"/>
    </xf>
    <xf numFmtId="0" fontId="6" fillId="14" borderId="2" xfId="0" applyFont="1" applyFill="1" applyBorder="1" applyAlignment="1">
      <alignment vertical="center"/>
    </xf>
    <xf numFmtId="0" fontId="6" fillId="14" borderId="1" xfId="0" applyFont="1" applyFill="1" applyBorder="1" applyAlignment="1">
      <alignment horizontal="center" vertical="center"/>
    </xf>
    <xf numFmtId="0" fontId="6" fillId="14" borderId="1" xfId="0" applyFont="1" applyFill="1" applyBorder="1" applyAlignment="1">
      <alignment vertical="center"/>
    </xf>
    <xf numFmtId="0" fontId="6" fillId="15" borderId="1" xfId="0" applyFont="1" applyFill="1" applyBorder="1" applyAlignment="1">
      <alignment horizontal="center" vertical="center"/>
    </xf>
    <xf numFmtId="0" fontId="6" fillId="15" borderId="1" xfId="0" applyFont="1" applyFill="1" applyBorder="1" applyAlignment="1">
      <alignment vertical="center"/>
    </xf>
    <xf numFmtId="0" fontId="4" fillId="15" borderId="1" xfId="0" applyFont="1" applyFill="1" applyBorder="1" applyAlignment="1">
      <alignment horizontal="left" vertical="center"/>
    </xf>
    <xf numFmtId="0" fontId="6" fillId="15" borderId="2" xfId="0" applyFont="1" applyFill="1" applyBorder="1" applyAlignment="1">
      <alignment horizontal="center" vertical="center"/>
    </xf>
    <xf numFmtId="0" fontId="6" fillId="15" borderId="2" xfId="0" applyFont="1" applyFill="1" applyBorder="1" applyAlignment="1">
      <alignment vertical="center"/>
    </xf>
    <xf numFmtId="0" fontId="4" fillId="16" borderId="1" xfId="0" applyFont="1" applyFill="1" applyBorder="1" applyAlignment="1">
      <alignment horizontal="left" vertical="center"/>
    </xf>
    <xf numFmtId="0" fontId="6" fillId="16" borderId="2" xfId="0" applyFont="1" applyFill="1" applyBorder="1" applyAlignment="1">
      <alignment horizontal="center" vertical="center"/>
    </xf>
    <xf numFmtId="0" fontId="6" fillId="16" borderId="2" xfId="0" applyFont="1" applyFill="1" applyBorder="1" applyAlignment="1">
      <alignment vertical="center"/>
    </xf>
    <xf numFmtId="0" fontId="6" fillId="16" borderId="1" xfId="0" applyFont="1" applyFill="1" applyBorder="1" applyAlignment="1">
      <alignment horizontal="center" vertical="center"/>
    </xf>
    <xf numFmtId="0" fontId="6" fillId="16" borderId="1" xfId="0" applyFont="1" applyFill="1" applyBorder="1" applyAlignment="1">
      <alignment vertical="center"/>
    </xf>
    <xf numFmtId="0" fontId="4" fillId="17" borderId="1" xfId="0" applyFont="1" applyFill="1" applyBorder="1" applyAlignment="1">
      <alignment horizontal="left" vertical="center"/>
    </xf>
    <xf numFmtId="0" fontId="6" fillId="17" borderId="2" xfId="0" applyFont="1" applyFill="1" applyBorder="1" applyAlignment="1">
      <alignment horizontal="center" vertical="center"/>
    </xf>
    <xf numFmtId="0" fontId="6" fillId="17" borderId="2" xfId="0" applyFont="1" applyFill="1" applyBorder="1" applyAlignment="1">
      <alignment vertical="center"/>
    </xf>
    <xf numFmtId="0" fontId="6" fillId="18" borderId="1" xfId="0" applyFont="1" applyFill="1" applyBorder="1" applyAlignment="1">
      <alignment horizontal="center" vertical="center"/>
    </xf>
    <xf numFmtId="0" fontId="6" fillId="18" borderId="1" xfId="0" applyFont="1" applyFill="1" applyBorder="1" applyAlignment="1">
      <alignment vertical="center"/>
    </xf>
    <xf numFmtId="0" fontId="4" fillId="18" borderId="1" xfId="0" applyFont="1" applyFill="1" applyBorder="1" applyAlignment="1">
      <alignment horizontal="left" vertical="center"/>
    </xf>
    <xf numFmtId="0" fontId="6" fillId="18" borderId="2" xfId="0" applyFont="1" applyFill="1" applyBorder="1" applyAlignment="1">
      <alignment horizontal="center" vertical="center"/>
    </xf>
    <xf numFmtId="0" fontId="6" fillId="18" borderId="2" xfId="0" applyFont="1" applyFill="1" applyBorder="1" applyAlignment="1">
      <alignment vertical="center"/>
    </xf>
    <xf numFmtId="0" fontId="6" fillId="19" borderId="1" xfId="0" applyFont="1" applyFill="1" applyBorder="1" applyAlignment="1">
      <alignment horizontal="center" vertical="center"/>
    </xf>
    <xf numFmtId="0" fontId="6" fillId="19" borderId="1" xfId="0" applyFont="1" applyFill="1" applyBorder="1" applyAlignment="1">
      <alignment vertical="center"/>
    </xf>
    <xf numFmtId="0" fontId="12" fillId="2" borderId="1" xfId="0" applyFont="1" applyFill="1" applyBorder="1" applyAlignment="1">
      <alignment vertical="center"/>
    </xf>
    <xf numFmtId="0" fontId="4" fillId="19" borderId="1" xfId="0" applyFont="1" applyFill="1" applyBorder="1" applyAlignment="1">
      <alignment horizontal="left" vertical="center"/>
    </xf>
    <xf numFmtId="0" fontId="6" fillId="19" borderId="2" xfId="0" applyFont="1" applyFill="1" applyBorder="1" applyAlignment="1">
      <alignment horizontal="center" vertical="center"/>
    </xf>
    <xf numFmtId="0" fontId="6" fillId="19" borderId="2" xfId="0" applyFont="1" applyFill="1" applyBorder="1" applyAlignment="1">
      <alignment vertical="center"/>
    </xf>
    <xf numFmtId="0" fontId="12" fillId="2" borderId="2" xfId="0" applyFont="1" applyFill="1" applyBorder="1" applyAlignment="1">
      <alignment vertical="center" wrapText="1"/>
    </xf>
    <xf numFmtId="0" fontId="5" fillId="0" borderId="3" xfId="0" applyFont="1" applyBorder="1" applyAlignment="1">
      <alignment vertical="top" wrapText="1"/>
    </xf>
    <xf numFmtId="0" fontId="6" fillId="20" borderId="1" xfId="0" applyFont="1" applyFill="1" applyBorder="1" applyAlignment="1">
      <alignment horizontal="center" vertical="center"/>
    </xf>
    <xf numFmtId="0" fontId="6" fillId="20" borderId="1" xfId="0" applyFont="1" applyFill="1" applyBorder="1" applyAlignment="1">
      <alignment vertical="center"/>
    </xf>
    <xf numFmtId="0" fontId="4" fillId="20" borderId="1" xfId="0" applyFont="1" applyFill="1" applyBorder="1" applyAlignment="1">
      <alignment horizontal="left" vertical="center"/>
    </xf>
    <xf numFmtId="0" fontId="13" fillId="0" borderId="0" xfId="0" applyFont="1" applyAlignment="1">
      <alignment wrapText="1"/>
    </xf>
    <xf numFmtId="0" fontId="6" fillId="20" borderId="2" xfId="0" applyFont="1" applyFill="1" applyBorder="1" applyAlignment="1">
      <alignment horizontal="center" vertical="center"/>
    </xf>
    <xf numFmtId="0" fontId="6" fillId="20" borderId="2" xfId="0" applyFont="1" applyFill="1" applyBorder="1" applyAlignment="1">
      <alignment vertical="center"/>
    </xf>
    <xf numFmtId="0" fontId="5" fillId="0" borderId="0" xfId="0" applyFont="1" applyAlignment="1">
      <alignment vertical="top"/>
    </xf>
    <xf numFmtId="0" fontId="1" fillId="0" borderId="0" xfId="0" applyFont="1"/>
    <xf numFmtId="0" fontId="5" fillId="0" borderId="0" xfId="0" applyFont="1" applyAlignment="1">
      <alignment horizontal="right" vertical="top"/>
    </xf>
    <xf numFmtId="0" fontId="5" fillId="0" borderId="0" xfId="0" applyFont="1" applyAlignment="1">
      <alignment horizontal="left"/>
    </xf>
    <xf numFmtId="0" fontId="1" fillId="2" borderId="5" xfId="0" applyFont="1" applyFill="1" applyBorder="1" applyAlignment="1">
      <alignment horizontal="left" vertical="center"/>
    </xf>
    <xf numFmtId="0" fontId="10" fillId="2" borderId="2" xfId="0" applyFont="1" applyFill="1" applyBorder="1" applyAlignment="1">
      <alignment vertical="center" wrapText="1"/>
    </xf>
    <xf numFmtId="0" fontId="8" fillId="0" borderId="6" xfId="0" applyFont="1" applyBorder="1" applyAlignment="1">
      <alignment vertical="center"/>
    </xf>
    <xf numFmtId="0" fontId="0" fillId="0" borderId="7" xfId="0" pivotButton="1" applyBorder="1"/>
    <xf numFmtId="0" fontId="0" fillId="0" borderId="8" xfId="0" applyBorder="1"/>
    <xf numFmtId="0" fontId="0" fillId="0" borderId="9" xfId="0" applyBorder="1"/>
    <xf numFmtId="164" fontId="0" fillId="0" borderId="7" xfId="0" applyNumberFormat="1" applyBorder="1"/>
    <xf numFmtId="164" fontId="0" fillId="0" borderId="10" xfId="0" applyNumberFormat="1" applyBorder="1"/>
    <xf numFmtId="0" fontId="0" fillId="0" borderId="7" xfId="0" applyBorder="1"/>
    <xf numFmtId="0" fontId="0" fillId="0" borderId="11" xfId="0" applyBorder="1"/>
    <xf numFmtId="0" fontId="0" fillId="0" borderId="12" xfId="0" applyBorder="1"/>
    <xf numFmtId="0" fontId="22" fillId="0" borderId="1" xfId="0" applyFont="1" applyBorder="1" applyAlignment="1">
      <alignment horizontal="left" vertical="center" wrapText="1"/>
    </xf>
    <xf numFmtId="0" fontId="22" fillId="0" borderId="1" xfId="0" applyFont="1" applyBorder="1" applyAlignment="1">
      <alignment wrapText="1"/>
    </xf>
    <xf numFmtId="0" fontId="22" fillId="0" borderId="3" xfId="0" applyFont="1" applyBorder="1" applyAlignment="1">
      <alignment wrapText="1"/>
    </xf>
    <xf numFmtId="0" fontId="0" fillId="0" borderId="7" xfId="0" applyNumberFormat="1" applyBorder="1"/>
    <xf numFmtId="0" fontId="0" fillId="0" borderId="10" xfId="0" applyNumberFormat="1" applyBorder="1"/>
    <xf numFmtId="0" fontId="0" fillId="0" borderId="11" xfId="0" applyNumberFormat="1" applyBorder="1"/>
    <xf numFmtId="0" fontId="0" fillId="0" borderId="13" xfId="0" applyNumberFormat="1" applyBorder="1"/>
  </cellXfs>
  <cellStyles count="1">
    <cellStyle name="Normal" xfId="0" builtinId="0"/>
  </cellStyles>
  <dxfs count="4">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s>
  <tableStyles count="0" defaultTableStyle="TableStyleMedium2" defaultPivotStyle="PivotStyleLight16"/>
  <colors>
    <mruColors>
      <color rgb="FF1C3767"/>
      <color rgb="FF095688"/>
      <color rgb="FF5ABE38"/>
      <color rgb="FF127DB9"/>
      <color rgb="FF4A7742"/>
      <color rgb="FFCD8D36"/>
      <color rgb="FFF79D39"/>
      <color rgb="FFDB1C68"/>
      <color rgb="FFFB6A33"/>
      <color rgb="FF8E1B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pivotCacheDefinition" Target="pivotCache/pivotCacheDefinition1.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0</xdr:colOff>
      <xdr:row>23</xdr:row>
      <xdr:rowOff>0</xdr:rowOff>
    </xdr:from>
    <xdr:ext cx="4533900" cy="38100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Gerald Singh" refreshedDate="45776.157612268522" refreshedVersion="8" recordCount="169" xr:uid="{00000000-000A-0000-FFFF-FFFF00000000}">
  <cacheSource type="worksheet">
    <worksheetSource ref="A1:E170" sheet="Sheet1"/>
  </cacheSource>
  <cacheFields count="5">
    <cacheField name="Goal" numFmtId="0">
      <sharedItems containsMixedTypes="1" containsNumber="1" containsInteger="1" minValue="1" maxValue="17" count="18">
        <n v="1"/>
        <n v="2"/>
        <n v="3"/>
        <n v="4"/>
        <n v="5"/>
        <n v="6"/>
        <n v="7"/>
        <n v="8"/>
        <n v="9"/>
        <n v="10"/>
        <n v="11"/>
        <n v="12"/>
        <n v="13"/>
        <n v="14"/>
        <n v="15"/>
        <n v="16"/>
        <s v=" "/>
        <n v="17"/>
      </sharedItems>
    </cacheField>
    <cacheField name="Goal title" numFmtId="0">
      <sharedItems count="17">
        <s v="No Poverty"/>
        <s v="Zero hunger"/>
        <s v="Good health and well-being"/>
        <s v="Quality education"/>
        <s v="Gender equality"/>
        <s v="Clean water and sanitation"/>
        <s v="Affordable and clean energy"/>
        <s v="Decent work and economic growth"/>
        <s v="Industries, innovation and infrastructure"/>
        <s v="Reduced inequalities"/>
        <s v="Sustainable cities and communities"/>
        <s v="Responsible consumption and production"/>
        <s v="Climate action"/>
        <s v="Life below water"/>
        <s v="Life on land"/>
        <s v="Peace, Justic and strong institutions"/>
        <s v="Partnerships for the goals"/>
      </sharedItems>
    </cacheField>
    <cacheField name="Target type" numFmtId="0">
      <sharedItems/>
    </cacheField>
    <cacheField name="Target #" numFmtId="0">
      <sharedItems containsMixedTypes="1" containsNumber="1" minValue="1.01" maxValue="17.190000000000001"/>
    </cacheField>
    <cacheField name="Could MPAs influence the target?" numFmtId="164">
      <sharedItems containsSemiMixedTypes="0" containsString="0" containsNumber="1" containsInteger="1" minValue="0" maxValue="2" count="3">
        <n v="1"/>
        <n v="0"/>
        <n v="2"/>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9">
  <r>
    <x v="0"/>
    <x v="0"/>
    <s v="Outcome"/>
    <n v="1.01"/>
    <x v="0"/>
  </r>
  <r>
    <x v="0"/>
    <x v="0"/>
    <s v="Outcome"/>
    <n v="1.02"/>
    <x v="0"/>
  </r>
  <r>
    <x v="0"/>
    <x v="0"/>
    <s v="Outcome"/>
    <n v="1.03"/>
    <x v="1"/>
  </r>
  <r>
    <x v="0"/>
    <x v="0"/>
    <s v="Outcome"/>
    <n v="1.04"/>
    <x v="0"/>
  </r>
  <r>
    <x v="0"/>
    <x v="0"/>
    <s v="Outcome"/>
    <n v="1.05"/>
    <x v="0"/>
  </r>
  <r>
    <x v="0"/>
    <x v="0"/>
    <s v="Means of Implementation"/>
    <s v="1.A"/>
    <x v="1"/>
  </r>
  <r>
    <x v="0"/>
    <x v="0"/>
    <s v="Means of Implementation"/>
    <s v="1.B"/>
    <x v="1"/>
  </r>
  <r>
    <x v="1"/>
    <x v="1"/>
    <s v="Outcome"/>
    <n v="2.0099999999999998"/>
    <x v="0"/>
  </r>
  <r>
    <x v="1"/>
    <x v="1"/>
    <s v="Outcome"/>
    <n v="2.02"/>
    <x v="1"/>
  </r>
  <r>
    <x v="1"/>
    <x v="1"/>
    <s v="Outcome"/>
    <n v="2.0299999999999998"/>
    <x v="0"/>
  </r>
  <r>
    <x v="1"/>
    <x v="1"/>
    <s v="Outcome"/>
    <n v="2.04"/>
    <x v="0"/>
  </r>
  <r>
    <x v="1"/>
    <x v="1"/>
    <s v="Outcome"/>
    <n v="2.0499999999999998"/>
    <x v="1"/>
  </r>
  <r>
    <x v="1"/>
    <x v="1"/>
    <s v="Means of Implementation"/>
    <s v="2.A"/>
    <x v="1"/>
  </r>
  <r>
    <x v="1"/>
    <x v="1"/>
    <s v="Means of Implementation"/>
    <s v="2.B"/>
    <x v="1"/>
  </r>
  <r>
    <x v="1"/>
    <x v="1"/>
    <s v="Means of Implementation"/>
    <s v="2.C"/>
    <x v="1"/>
  </r>
  <r>
    <x v="2"/>
    <x v="2"/>
    <s v="Outcome"/>
    <n v="3.01"/>
    <x v="1"/>
  </r>
  <r>
    <x v="2"/>
    <x v="2"/>
    <s v="Outcome"/>
    <n v="3.02"/>
    <x v="0"/>
  </r>
  <r>
    <x v="2"/>
    <x v="2"/>
    <s v="Outcome"/>
    <n v="3.03"/>
    <x v="1"/>
  </r>
  <r>
    <x v="2"/>
    <x v="2"/>
    <s v="Outcome"/>
    <n v="3.04"/>
    <x v="0"/>
  </r>
  <r>
    <x v="2"/>
    <x v="2"/>
    <s v="Outcome"/>
    <n v="3.05"/>
    <x v="1"/>
  </r>
  <r>
    <x v="2"/>
    <x v="2"/>
    <s v="Outcome"/>
    <n v="3.06"/>
    <x v="1"/>
  </r>
  <r>
    <x v="2"/>
    <x v="2"/>
    <s v="Outcome"/>
    <n v="3.07"/>
    <x v="1"/>
  </r>
  <r>
    <x v="2"/>
    <x v="2"/>
    <s v="Outcome"/>
    <n v="3.08"/>
    <x v="1"/>
  </r>
  <r>
    <x v="2"/>
    <x v="2"/>
    <s v="Outcome"/>
    <n v="3.09"/>
    <x v="1"/>
  </r>
  <r>
    <x v="2"/>
    <x v="2"/>
    <s v="Means of Implementation"/>
    <s v="3.A"/>
    <x v="1"/>
  </r>
  <r>
    <x v="2"/>
    <x v="2"/>
    <s v="Means of Implementation"/>
    <s v="3.B"/>
    <x v="1"/>
  </r>
  <r>
    <x v="2"/>
    <x v="2"/>
    <s v="Means of Implementation"/>
    <s v="3.C"/>
    <x v="1"/>
  </r>
  <r>
    <x v="2"/>
    <x v="2"/>
    <s v="Means of Implementation"/>
    <s v="3.D"/>
    <x v="1"/>
  </r>
  <r>
    <x v="3"/>
    <x v="3"/>
    <s v="Outcome"/>
    <n v="4.01"/>
    <x v="1"/>
  </r>
  <r>
    <x v="3"/>
    <x v="3"/>
    <s v="Outcome"/>
    <n v="4.0199999999999996"/>
    <x v="1"/>
  </r>
  <r>
    <x v="3"/>
    <x v="3"/>
    <s v="Outcome"/>
    <n v="4.03"/>
    <x v="1"/>
  </r>
  <r>
    <x v="3"/>
    <x v="3"/>
    <s v="Outcome"/>
    <n v="4.04"/>
    <x v="0"/>
  </r>
  <r>
    <x v="3"/>
    <x v="3"/>
    <s v="Outcome"/>
    <n v="4.05"/>
    <x v="1"/>
  </r>
  <r>
    <x v="3"/>
    <x v="3"/>
    <s v="Outcome"/>
    <n v="4.0599999999999996"/>
    <x v="1"/>
  </r>
  <r>
    <x v="3"/>
    <x v="3"/>
    <s v="Outcome"/>
    <n v="4.07"/>
    <x v="0"/>
  </r>
  <r>
    <x v="3"/>
    <x v="3"/>
    <s v="Means of Implementation"/>
    <s v="4.A"/>
    <x v="1"/>
  </r>
  <r>
    <x v="3"/>
    <x v="3"/>
    <s v="Means of Implementation"/>
    <s v="4.B"/>
    <x v="1"/>
  </r>
  <r>
    <x v="3"/>
    <x v="3"/>
    <s v="Means of Implementation"/>
    <s v="4.C"/>
    <x v="1"/>
  </r>
  <r>
    <x v="4"/>
    <x v="4"/>
    <s v="Outcome"/>
    <n v="5.01"/>
    <x v="0"/>
  </r>
  <r>
    <x v="4"/>
    <x v="4"/>
    <s v="Outcome"/>
    <n v="5.0199999999999996"/>
    <x v="1"/>
  </r>
  <r>
    <x v="4"/>
    <x v="4"/>
    <s v="Outcome"/>
    <n v="5.03"/>
    <x v="1"/>
  </r>
  <r>
    <x v="4"/>
    <x v="4"/>
    <s v="Outcome"/>
    <n v="5.04"/>
    <x v="1"/>
  </r>
  <r>
    <x v="4"/>
    <x v="4"/>
    <s v="Outcome"/>
    <n v="5.05"/>
    <x v="0"/>
  </r>
  <r>
    <x v="4"/>
    <x v="4"/>
    <s v="Outcome"/>
    <n v="5.0599999999999996"/>
    <x v="1"/>
  </r>
  <r>
    <x v="4"/>
    <x v="4"/>
    <s v="Means of Implementation"/>
    <s v="5.A"/>
    <x v="2"/>
  </r>
  <r>
    <x v="4"/>
    <x v="4"/>
    <s v="Means of Implementation"/>
    <s v="5.B"/>
    <x v="1"/>
  </r>
  <r>
    <x v="4"/>
    <x v="4"/>
    <s v="Means of Implementation"/>
    <s v="5.C"/>
    <x v="1"/>
  </r>
  <r>
    <x v="5"/>
    <x v="5"/>
    <s v="Outcome"/>
    <n v="6.01"/>
    <x v="1"/>
  </r>
  <r>
    <x v="5"/>
    <x v="5"/>
    <s v="Outcome"/>
    <n v="6.02"/>
    <x v="1"/>
  </r>
  <r>
    <x v="5"/>
    <x v="5"/>
    <s v="Outcome"/>
    <n v="6.03"/>
    <x v="0"/>
  </r>
  <r>
    <x v="5"/>
    <x v="5"/>
    <s v="Outcome"/>
    <n v="6.04"/>
    <x v="1"/>
  </r>
  <r>
    <x v="5"/>
    <x v="5"/>
    <s v="Outcome"/>
    <n v="6.05"/>
    <x v="1"/>
  </r>
  <r>
    <x v="5"/>
    <x v="5"/>
    <s v="Outcome"/>
    <n v="6.06"/>
    <x v="0"/>
  </r>
  <r>
    <x v="5"/>
    <x v="5"/>
    <s v="Means of Implementation"/>
    <s v="6.A"/>
    <x v="1"/>
  </r>
  <r>
    <x v="5"/>
    <x v="5"/>
    <s v="Means of Implementation"/>
    <s v="6.B"/>
    <x v="1"/>
  </r>
  <r>
    <x v="6"/>
    <x v="6"/>
    <s v="Outcome"/>
    <n v="7.01"/>
    <x v="1"/>
  </r>
  <r>
    <x v="6"/>
    <x v="6"/>
    <s v="Outcome"/>
    <n v="7.02"/>
    <x v="1"/>
  </r>
  <r>
    <x v="6"/>
    <x v="6"/>
    <s v="Outcome"/>
    <n v="7.03"/>
    <x v="1"/>
  </r>
  <r>
    <x v="6"/>
    <x v="6"/>
    <s v="Means of Implementation"/>
    <s v="7.A"/>
    <x v="1"/>
  </r>
  <r>
    <x v="6"/>
    <x v="6"/>
    <s v="Means of Implementation"/>
    <s v="7.B"/>
    <x v="0"/>
  </r>
  <r>
    <x v="7"/>
    <x v="7"/>
    <s v="Outcome"/>
    <n v="8.01"/>
    <x v="0"/>
  </r>
  <r>
    <x v="7"/>
    <x v="7"/>
    <s v="Outcome"/>
    <n v="8.02"/>
    <x v="0"/>
  </r>
  <r>
    <x v="7"/>
    <x v="7"/>
    <s v="Outcome"/>
    <n v="8.0299999999999994"/>
    <x v="1"/>
  </r>
  <r>
    <x v="7"/>
    <x v="7"/>
    <s v="Outcome"/>
    <n v="8.0399999999999991"/>
    <x v="0"/>
  </r>
  <r>
    <x v="7"/>
    <x v="7"/>
    <s v="Outcome"/>
    <n v="8.0500000000000007"/>
    <x v="0"/>
  </r>
  <r>
    <x v="7"/>
    <x v="7"/>
    <s v="Outcome"/>
    <n v="8.06"/>
    <x v="1"/>
  </r>
  <r>
    <x v="7"/>
    <x v="7"/>
    <s v="Outcome"/>
    <n v="8.07"/>
    <x v="1"/>
  </r>
  <r>
    <x v="7"/>
    <x v="7"/>
    <s v="Outcome"/>
    <n v="8.08"/>
    <x v="1"/>
  </r>
  <r>
    <x v="7"/>
    <x v="7"/>
    <s v="Outcome"/>
    <n v="8.09"/>
    <x v="0"/>
  </r>
  <r>
    <x v="7"/>
    <x v="7"/>
    <s v="Outcome"/>
    <n v="8.1"/>
    <x v="1"/>
  </r>
  <r>
    <x v="7"/>
    <x v="7"/>
    <s v="Means of Implementation"/>
    <s v="8.A"/>
    <x v="1"/>
  </r>
  <r>
    <x v="7"/>
    <x v="7"/>
    <s v="Means of Implementation"/>
    <s v="8.B"/>
    <x v="1"/>
  </r>
  <r>
    <x v="8"/>
    <x v="8"/>
    <s v="Outcome"/>
    <n v="9.01"/>
    <x v="0"/>
  </r>
  <r>
    <x v="8"/>
    <x v="8"/>
    <s v="Outcome"/>
    <n v="9.02"/>
    <x v="1"/>
  </r>
  <r>
    <x v="8"/>
    <x v="8"/>
    <s v="Outcome"/>
    <n v="9.0299999999999994"/>
    <x v="1"/>
  </r>
  <r>
    <x v="8"/>
    <x v="8"/>
    <s v="Outcome"/>
    <n v="9.0399999999999991"/>
    <x v="1"/>
  </r>
  <r>
    <x v="8"/>
    <x v="8"/>
    <s v="Outcome"/>
    <n v="9.0500000000000007"/>
    <x v="0"/>
  </r>
  <r>
    <x v="8"/>
    <x v="8"/>
    <s v="Means of Implementation"/>
    <s v="9.A"/>
    <x v="0"/>
  </r>
  <r>
    <x v="8"/>
    <x v="8"/>
    <s v="Means of Implementation"/>
    <s v="9.B"/>
    <x v="1"/>
  </r>
  <r>
    <x v="8"/>
    <x v="8"/>
    <s v="Means of Implementation"/>
    <s v="9.C"/>
    <x v="1"/>
  </r>
  <r>
    <x v="9"/>
    <x v="9"/>
    <s v="Outcome"/>
    <n v="10.01"/>
    <x v="0"/>
  </r>
  <r>
    <x v="9"/>
    <x v="9"/>
    <s v="Outcome"/>
    <n v="10.02"/>
    <x v="0"/>
  </r>
  <r>
    <x v="9"/>
    <x v="9"/>
    <s v="Outcome"/>
    <n v="10.029999999999999"/>
    <x v="0"/>
  </r>
  <r>
    <x v="9"/>
    <x v="9"/>
    <s v="Outcome"/>
    <n v="10.039999999999999"/>
    <x v="1"/>
  </r>
  <r>
    <x v="9"/>
    <x v="9"/>
    <s v="Outcome"/>
    <n v="10.050000000000001"/>
    <x v="1"/>
  </r>
  <r>
    <x v="9"/>
    <x v="9"/>
    <s v="Outcome"/>
    <n v="10.06"/>
    <x v="0"/>
  </r>
  <r>
    <x v="9"/>
    <x v="9"/>
    <s v="Outcome"/>
    <n v="10.07"/>
    <x v="1"/>
  </r>
  <r>
    <x v="9"/>
    <x v="9"/>
    <s v="Means of Implementation"/>
    <s v="10.A"/>
    <x v="1"/>
  </r>
  <r>
    <x v="9"/>
    <x v="9"/>
    <s v="Means of Implementation"/>
    <s v="10.B"/>
    <x v="1"/>
  </r>
  <r>
    <x v="9"/>
    <x v="9"/>
    <s v="Means of Implementation"/>
    <s v="10.C"/>
    <x v="1"/>
  </r>
  <r>
    <x v="10"/>
    <x v="10"/>
    <s v="Outcome"/>
    <n v="11.01"/>
    <x v="0"/>
  </r>
  <r>
    <x v="10"/>
    <x v="10"/>
    <s v="Outcome"/>
    <n v="11.02"/>
    <x v="1"/>
  </r>
  <r>
    <x v="10"/>
    <x v="10"/>
    <s v="Outcome"/>
    <n v="11.03"/>
    <x v="1"/>
  </r>
  <r>
    <x v="10"/>
    <x v="10"/>
    <s v="Outcome"/>
    <n v="11.04"/>
    <x v="0"/>
  </r>
  <r>
    <x v="10"/>
    <x v="10"/>
    <s v="Outcome"/>
    <n v="11.05"/>
    <x v="0"/>
  </r>
  <r>
    <x v="10"/>
    <x v="10"/>
    <s v="Outcome"/>
    <n v="11.06"/>
    <x v="1"/>
  </r>
  <r>
    <x v="10"/>
    <x v="10"/>
    <s v="Outcome"/>
    <n v="11.07"/>
    <x v="0"/>
  </r>
  <r>
    <x v="10"/>
    <x v="10"/>
    <s v="Means of Implementation"/>
    <s v="11.A"/>
    <x v="1"/>
  </r>
  <r>
    <x v="10"/>
    <x v="10"/>
    <s v="Means of Implementation"/>
    <s v="11.B"/>
    <x v="0"/>
  </r>
  <r>
    <x v="10"/>
    <x v="10"/>
    <s v="Means of Implementation"/>
    <s v="11.C"/>
    <x v="1"/>
  </r>
  <r>
    <x v="11"/>
    <x v="11"/>
    <s v="Outcome"/>
    <n v="12.01"/>
    <x v="1"/>
  </r>
  <r>
    <x v="11"/>
    <x v="11"/>
    <s v="Outcome"/>
    <n v="12.02"/>
    <x v="0"/>
  </r>
  <r>
    <x v="11"/>
    <x v="11"/>
    <s v="Outcome"/>
    <n v="12.03"/>
    <x v="1"/>
  </r>
  <r>
    <x v="11"/>
    <x v="11"/>
    <s v="Outcome"/>
    <n v="12.04"/>
    <x v="0"/>
  </r>
  <r>
    <x v="11"/>
    <x v="11"/>
    <s v="Outcome"/>
    <n v="12.05"/>
    <x v="1"/>
  </r>
  <r>
    <x v="11"/>
    <x v="11"/>
    <s v="Outcome"/>
    <n v="12.06"/>
    <x v="1"/>
  </r>
  <r>
    <x v="11"/>
    <x v="11"/>
    <s v="Outcome"/>
    <n v="12.07"/>
    <x v="1"/>
  </r>
  <r>
    <x v="11"/>
    <x v="11"/>
    <s v="Outcome"/>
    <n v="12.08"/>
    <x v="0"/>
  </r>
  <r>
    <x v="11"/>
    <x v="11"/>
    <s v="Means of Implementation"/>
    <s v="12.A"/>
    <x v="0"/>
  </r>
  <r>
    <x v="11"/>
    <x v="11"/>
    <s v="Means of Implementation"/>
    <s v="12.B"/>
    <x v="0"/>
  </r>
  <r>
    <x v="11"/>
    <x v="11"/>
    <s v="Means of Implementation"/>
    <s v="12.C"/>
    <x v="1"/>
  </r>
  <r>
    <x v="12"/>
    <x v="12"/>
    <s v="Outcome"/>
    <n v="13.01"/>
    <x v="0"/>
  </r>
  <r>
    <x v="12"/>
    <x v="12"/>
    <s v="Outcome"/>
    <n v="13.02"/>
    <x v="1"/>
  </r>
  <r>
    <x v="12"/>
    <x v="12"/>
    <s v="Outcome"/>
    <n v="13.03"/>
    <x v="0"/>
  </r>
  <r>
    <x v="12"/>
    <x v="12"/>
    <s v="Means of Implementation"/>
    <s v="13.A"/>
    <x v="1"/>
  </r>
  <r>
    <x v="12"/>
    <x v="12"/>
    <s v="Means of Implementation"/>
    <s v="13.B"/>
    <x v="1"/>
  </r>
  <r>
    <x v="13"/>
    <x v="13"/>
    <s v="Outcome"/>
    <n v="14.01"/>
    <x v="0"/>
  </r>
  <r>
    <x v="13"/>
    <x v="13"/>
    <s v="Outcome"/>
    <n v="14.02"/>
    <x v="0"/>
  </r>
  <r>
    <x v="13"/>
    <x v="13"/>
    <s v="Outcome"/>
    <n v="14.03"/>
    <x v="1"/>
  </r>
  <r>
    <x v="13"/>
    <x v="13"/>
    <s v="Outcome"/>
    <n v="14.04"/>
    <x v="0"/>
  </r>
  <r>
    <x v="13"/>
    <x v="13"/>
    <s v="Outcome"/>
    <n v="14.05"/>
    <x v="0"/>
  </r>
  <r>
    <x v="13"/>
    <x v="13"/>
    <s v="Outcome"/>
    <n v="14.06"/>
    <x v="1"/>
  </r>
  <r>
    <x v="13"/>
    <x v="13"/>
    <s v="Outcome"/>
    <n v="14.07"/>
    <x v="0"/>
  </r>
  <r>
    <x v="13"/>
    <x v="13"/>
    <s v="Means of Implementation"/>
    <s v="14.A"/>
    <x v="1"/>
  </r>
  <r>
    <x v="13"/>
    <x v="13"/>
    <s v="Means of Implementation"/>
    <s v="14.B"/>
    <x v="0"/>
  </r>
  <r>
    <x v="13"/>
    <x v="13"/>
    <s v="Means of Implementation"/>
    <s v="14.C"/>
    <x v="1"/>
  </r>
  <r>
    <x v="14"/>
    <x v="14"/>
    <s v="Outcome"/>
    <n v="15.01"/>
    <x v="1"/>
  </r>
  <r>
    <x v="14"/>
    <x v="14"/>
    <s v="Outcome"/>
    <n v="15.02"/>
    <x v="1"/>
  </r>
  <r>
    <x v="14"/>
    <x v="14"/>
    <s v="Outcome"/>
    <n v="15.03"/>
    <x v="1"/>
  </r>
  <r>
    <x v="14"/>
    <x v="14"/>
    <s v="Outcome"/>
    <n v="15.04"/>
    <x v="1"/>
  </r>
  <r>
    <x v="14"/>
    <x v="14"/>
    <s v="Outcome"/>
    <n v="15.05"/>
    <x v="0"/>
  </r>
  <r>
    <x v="14"/>
    <x v="14"/>
    <s v="Outcome"/>
    <n v="15.06"/>
    <x v="1"/>
  </r>
  <r>
    <x v="14"/>
    <x v="14"/>
    <s v="Outcome"/>
    <n v="15.07"/>
    <x v="2"/>
  </r>
  <r>
    <x v="14"/>
    <x v="14"/>
    <s v="Outcome"/>
    <n v="15.08"/>
    <x v="2"/>
  </r>
  <r>
    <x v="14"/>
    <x v="14"/>
    <s v="Outcome"/>
    <n v="15.09"/>
    <x v="2"/>
  </r>
  <r>
    <x v="14"/>
    <x v="14"/>
    <s v="Means of Implementation"/>
    <s v="15.A"/>
    <x v="2"/>
  </r>
  <r>
    <x v="14"/>
    <x v="14"/>
    <s v="Means of Implementation"/>
    <s v="15.B"/>
    <x v="1"/>
  </r>
  <r>
    <x v="14"/>
    <x v="14"/>
    <s v="Means of Implementation"/>
    <s v="15.C"/>
    <x v="2"/>
  </r>
  <r>
    <x v="15"/>
    <x v="15"/>
    <s v="Outcome"/>
    <n v="16.010000000000002"/>
    <x v="1"/>
  </r>
  <r>
    <x v="15"/>
    <x v="15"/>
    <s v="Outcome"/>
    <n v="16.02"/>
    <x v="1"/>
  </r>
  <r>
    <x v="15"/>
    <x v="15"/>
    <s v="Outcome"/>
    <n v="16.03"/>
    <x v="1"/>
  </r>
  <r>
    <x v="15"/>
    <x v="15"/>
    <s v="Outcome"/>
    <n v="16.04"/>
    <x v="1"/>
  </r>
  <r>
    <x v="15"/>
    <x v="15"/>
    <s v="Outcome"/>
    <n v="16.05"/>
    <x v="2"/>
  </r>
  <r>
    <x v="15"/>
    <x v="15"/>
    <s v="Outcome"/>
    <n v="16.059999999999999"/>
    <x v="2"/>
  </r>
  <r>
    <x v="15"/>
    <x v="15"/>
    <s v="Outcome"/>
    <n v="16.07"/>
    <x v="0"/>
  </r>
  <r>
    <x v="15"/>
    <x v="15"/>
    <s v="Outcome"/>
    <n v="16.079999999999998"/>
    <x v="2"/>
  </r>
  <r>
    <x v="15"/>
    <x v="15"/>
    <s v="Outcome"/>
    <n v="16.09"/>
    <x v="1"/>
  </r>
  <r>
    <x v="15"/>
    <x v="15"/>
    <s v="Outcome"/>
    <n v="16.100000000000001"/>
    <x v="1"/>
  </r>
  <r>
    <x v="15"/>
    <x v="15"/>
    <s v="Means of Implementation"/>
    <s v="16.A"/>
    <x v="1"/>
  </r>
  <r>
    <x v="15"/>
    <x v="15"/>
    <s v="Means of Implementation"/>
    <s v="16.B"/>
    <x v="1"/>
  </r>
  <r>
    <x v="16"/>
    <x v="16"/>
    <s v="Outcome"/>
    <n v="17.010000000000002"/>
    <x v="1"/>
  </r>
  <r>
    <x v="17"/>
    <x v="16"/>
    <s v="Outcome"/>
    <n v="17.02"/>
    <x v="1"/>
  </r>
  <r>
    <x v="17"/>
    <x v="16"/>
    <s v="Outcome"/>
    <n v="17.03"/>
    <x v="1"/>
  </r>
  <r>
    <x v="17"/>
    <x v="16"/>
    <s v="Outcome"/>
    <n v="17.04"/>
    <x v="0"/>
  </r>
  <r>
    <x v="17"/>
    <x v="16"/>
    <s v="Outcome"/>
    <n v="17.05"/>
    <x v="1"/>
  </r>
  <r>
    <x v="17"/>
    <x v="16"/>
    <s v="Outcome"/>
    <n v="17.059999999999999"/>
    <x v="1"/>
  </r>
  <r>
    <x v="17"/>
    <x v="16"/>
    <s v="Outcome"/>
    <n v="17.07"/>
    <x v="1"/>
  </r>
  <r>
    <x v="17"/>
    <x v="16"/>
    <s v="Outcome"/>
    <n v="17.079999999999998"/>
    <x v="1"/>
  </r>
  <r>
    <x v="17"/>
    <x v="16"/>
    <s v="Outcome"/>
    <n v="17.09"/>
    <x v="1"/>
  </r>
  <r>
    <x v="17"/>
    <x v="16"/>
    <s v="Outcome"/>
    <n v="17.100000000000001"/>
    <x v="1"/>
  </r>
  <r>
    <x v="17"/>
    <x v="16"/>
    <s v="Outcome"/>
    <n v="17.11"/>
    <x v="1"/>
  </r>
  <r>
    <x v="17"/>
    <x v="16"/>
    <s v="Outcome"/>
    <n v="17.12"/>
    <x v="1"/>
  </r>
  <r>
    <x v="17"/>
    <x v="16"/>
    <s v="Outcome"/>
    <n v="17.13"/>
    <x v="1"/>
  </r>
  <r>
    <x v="17"/>
    <x v="16"/>
    <s v="Outcome"/>
    <n v="17.14"/>
    <x v="1"/>
  </r>
  <r>
    <x v="17"/>
    <x v="16"/>
    <s v="Outcome"/>
    <n v="17.149999999999999"/>
    <x v="1"/>
  </r>
  <r>
    <x v="17"/>
    <x v="16"/>
    <s v="Outcome"/>
    <n v="17.16"/>
    <x v="0"/>
  </r>
  <r>
    <x v="17"/>
    <x v="16"/>
    <s v="Outcome"/>
    <n v="17.170000000000002"/>
    <x v="1"/>
  </r>
  <r>
    <x v="17"/>
    <x v="16"/>
    <s v="Outcome"/>
    <n v="17.18"/>
    <x v="1"/>
  </r>
  <r>
    <x v="17"/>
    <x v="16"/>
    <s v="Outcome"/>
    <n v="17.190000000000001"/>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Sheet1" cacheId="6" applyNumberFormats="0" applyBorderFormats="0" applyFontFormats="0" applyPatternFormats="0" applyAlignmentFormats="0" applyWidthHeightFormats="0" dataCaption="" updatedVersion="8" compact="0" compactData="0">
  <location ref="G2:J6" firstHeaderRow="1" firstDataRow="2" firstDataCol="2"/>
  <pivotFields count="5">
    <pivotField name="Goal" axis="axisRow" compact="0" outline="0" multipleItemSelectionAllowed="1" showAll="0" sortType="ascending">
      <items count="19">
        <item h="1" x="0"/>
        <item h="1" x="1"/>
        <item h="1" x="2"/>
        <item h="1" x="3"/>
        <item h="1" x="4"/>
        <item h="1" x="5"/>
        <item h="1" x="6"/>
        <item h="1" x="7"/>
        <item h="1" x="8"/>
        <item h="1" x="9"/>
        <item h="1" x="10"/>
        <item h="1" x="11"/>
        <item h="1" x="12"/>
        <item h="1" x="13"/>
        <item h="1" x="14"/>
        <item h="1" x="15"/>
        <item h="1" x="17"/>
        <item x="16"/>
        <item t="default"/>
      </items>
    </pivotField>
    <pivotField name="Goal title" axis="axisRow" compact="0" outline="0" multipleItemSelectionAllowed="1" showAll="0" sortType="ascending">
      <items count="18">
        <item x="6"/>
        <item x="5"/>
        <item x="12"/>
        <item x="7"/>
        <item x="4"/>
        <item x="2"/>
        <item x="8"/>
        <item x="13"/>
        <item x="14"/>
        <item x="0"/>
        <item x="16"/>
        <item x="15"/>
        <item x="3"/>
        <item x="9"/>
        <item x="11"/>
        <item x="10"/>
        <item x="1"/>
        <item t="default"/>
      </items>
    </pivotField>
    <pivotField name="Target type" compact="0" outline="0" multipleItemSelectionAllowed="1" showAll="0"/>
    <pivotField name="Target #" compact="0" outline="0" multipleItemSelectionAllowed="1" showAll="0"/>
    <pivotField name="Could MPAs influence the target?" axis="axisCol" dataField="1" compact="0" numFmtId="164" outline="0" multipleItemSelectionAllowed="1" showAll="0" sortType="ascending">
      <items count="4">
        <item x="1"/>
        <item x="0"/>
        <item x="2"/>
        <item t="default"/>
      </items>
    </pivotField>
  </pivotFields>
  <rowFields count="2">
    <field x="0"/>
    <field x="1"/>
  </rowFields>
  <rowItems count="3">
    <i>
      <x v="17"/>
      <x v="10"/>
    </i>
    <i t="default">
      <x v="17"/>
    </i>
    <i t="grand">
      <x/>
    </i>
  </rowItems>
  <colFields count="1">
    <field x="4"/>
  </colFields>
  <colItems count="2">
    <i>
      <x/>
    </i>
    <i t="grand">
      <x/>
    </i>
  </colItems>
  <dataFields count="1">
    <dataField name="Count of Could MPAs influence the target?" fld="4"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I173" sqref="I173"/>
    </sheetView>
  </sheetViews>
  <sheetFormatPr defaultColWidth="11.25" defaultRowHeight="15" customHeight="1" x14ac:dyDescent="0.35"/>
  <cols>
    <col min="1" max="1" width="5" customWidth="1"/>
    <col min="2" max="2" width="35.33203125" customWidth="1"/>
    <col min="3" max="3" width="22.75" customWidth="1"/>
    <col min="4" max="4" width="8" customWidth="1"/>
    <col min="5" max="5" width="60.33203125" customWidth="1"/>
    <col min="6" max="6" width="29.33203125" customWidth="1"/>
    <col min="7" max="7" width="255.75" customWidth="1"/>
    <col min="8" max="8" width="4.33203125" customWidth="1"/>
    <col min="9" max="9" width="162.58203125" customWidth="1"/>
    <col min="10" max="10" width="65.58203125" customWidth="1"/>
    <col min="11" max="11" width="55.08203125" customWidth="1"/>
    <col min="12" max="12" width="54.75" customWidth="1"/>
    <col min="13" max="26" width="11" customWidth="1"/>
  </cols>
  <sheetData>
    <row r="1" spans="1:12" ht="15.75" customHeight="1" x14ac:dyDescent="0.35">
      <c r="A1" s="1" t="s">
        <v>0</v>
      </c>
      <c r="B1" s="1" t="s">
        <v>1</v>
      </c>
      <c r="C1" s="1" t="s">
        <v>2</v>
      </c>
      <c r="D1" s="1" t="s">
        <v>3</v>
      </c>
      <c r="E1" s="1" t="s">
        <v>4</v>
      </c>
      <c r="F1" s="2" t="s">
        <v>5</v>
      </c>
      <c r="G1" s="3" t="s">
        <v>6</v>
      </c>
      <c r="H1" s="1" t="s">
        <v>7</v>
      </c>
      <c r="I1" s="1" t="s">
        <v>8</v>
      </c>
      <c r="J1" s="4" t="s">
        <v>9</v>
      </c>
      <c r="K1" s="5" t="s">
        <v>10</v>
      </c>
      <c r="L1" s="6" t="s">
        <v>11</v>
      </c>
    </row>
    <row r="2" spans="1:12" ht="225" customHeight="1" x14ac:dyDescent="0.35">
      <c r="A2" s="7">
        <v>1</v>
      </c>
      <c r="B2" s="7" t="s">
        <v>12</v>
      </c>
      <c r="C2" s="7" t="s">
        <v>13</v>
      </c>
      <c r="D2" s="7">
        <v>1.01</v>
      </c>
      <c r="E2" s="8" t="s">
        <v>14</v>
      </c>
      <c r="F2" s="9">
        <v>1</v>
      </c>
      <c r="G2" s="10" t="s">
        <v>15</v>
      </c>
      <c r="H2" s="11">
        <v>5</v>
      </c>
      <c r="I2" s="11" t="s">
        <v>16</v>
      </c>
      <c r="J2" s="12"/>
      <c r="L2" s="6"/>
    </row>
    <row r="3" spans="1:12" ht="15.75" customHeight="1" x14ac:dyDescent="0.35">
      <c r="A3" s="7">
        <v>1</v>
      </c>
      <c r="B3" s="7" t="s">
        <v>12</v>
      </c>
      <c r="C3" s="7" t="s">
        <v>13</v>
      </c>
      <c r="D3" s="7">
        <v>1.02</v>
      </c>
      <c r="E3" s="8" t="s">
        <v>17</v>
      </c>
      <c r="F3" s="9">
        <v>1</v>
      </c>
      <c r="G3" s="10" t="s">
        <v>18</v>
      </c>
      <c r="H3" s="11">
        <v>5</v>
      </c>
      <c r="I3" s="11" t="s">
        <v>19</v>
      </c>
      <c r="J3" s="12"/>
      <c r="L3" s="6"/>
    </row>
    <row r="4" spans="1:12" ht="15.75" customHeight="1" x14ac:dyDescent="0.35">
      <c r="A4" s="13">
        <v>1</v>
      </c>
      <c r="B4" s="14" t="s">
        <v>12</v>
      </c>
      <c r="C4" s="14" t="s">
        <v>13</v>
      </c>
      <c r="D4" s="13">
        <v>1.03</v>
      </c>
      <c r="E4" s="15" t="s">
        <v>20</v>
      </c>
      <c r="F4" s="16">
        <v>0</v>
      </c>
      <c r="G4" s="17"/>
      <c r="H4" s="18"/>
      <c r="I4" s="18"/>
      <c r="J4" s="12"/>
      <c r="L4" s="19"/>
    </row>
    <row r="5" spans="1:12" ht="15.75" customHeight="1" x14ac:dyDescent="0.35">
      <c r="A5" s="7">
        <v>1</v>
      </c>
      <c r="B5" s="7" t="s">
        <v>12</v>
      </c>
      <c r="C5" s="7" t="s">
        <v>13</v>
      </c>
      <c r="D5" s="7">
        <v>1.04</v>
      </c>
      <c r="E5" s="8" t="s">
        <v>21</v>
      </c>
      <c r="F5" s="9">
        <v>1</v>
      </c>
      <c r="G5" s="10" t="s">
        <v>22</v>
      </c>
      <c r="H5" s="11">
        <v>5</v>
      </c>
      <c r="I5" s="11" t="s">
        <v>23</v>
      </c>
      <c r="J5" s="12"/>
      <c r="L5" s="6"/>
    </row>
    <row r="6" spans="1:12" ht="15.75" customHeight="1" x14ac:dyDescent="0.35">
      <c r="A6" s="7">
        <v>1</v>
      </c>
      <c r="B6" s="7" t="s">
        <v>12</v>
      </c>
      <c r="C6" s="7" t="s">
        <v>13</v>
      </c>
      <c r="D6" s="7">
        <v>1.05</v>
      </c>
      <c r="E6" s="8" t="s">
        <v>24</v>
      </c>
      <c r="F6" s="9">
        <v>1</v>
      </c>
      <c r="G6" s="10" t="s">
        <v>25</v>
      </c>
      <c r="H6" s="11">
        <v>5</v>
      </c>
      <c r="I6" s="11" t="s">
        <v>26</v>
      </c>
      <c r="J6" s="12"/>
      <c r="L6" s="6"/>
    </row>
    <row r="7" spans="1:12" ht="15.75" customHeight="1" x14ac:dyDescent="0.35">
      <c r="A7" s="13">
        <v>1</v>
      </c>
      <c r="B7" s="14" t="s">
        <v>12</v>
      </c>
      <c r="C7" s="14" t="s">
        <v>27</v>
      </c>
      <c r="D7" s="13" t="s">
        <v>28</v>
      </c>
      <c r="E7" s="15" t="s">
        <v>29</v>
      </c>
      <c r="F7" s="16">
        <v>0</v>
      </c>
      <c r="G7" s="17"/>
      <c r="H7" s="18"/>
      <c r="I7" s="18"/>
      <c r="J7" s="12"/>
      <c r="L7" s="19"/>
    </row>
    <row r="8" spans="1:12" ht="15.75" customHeight="1" x14ac:dyDescent="0.35">
      <c r="A8" s="20">
        <v>1</v>
      </c>
      <c r="B8" s="21" t="s">
        <v>12</v>
      </c>
      <c r="C8" s="21" t="s">
        <v>27</v>
      </c>
      <c r="D8" s="20" t="s">
        <v>30</v>
      </c>
      <c r="E8" s="22" t="s">
        <v>31</v>
      </c>
      <c r="F8" s="23">
        <v>0</v>
      </c>
      <c r="G8" s="24"/>
      <c r="H8" s="25"/>
      <c r="I8" s="25"/>
      <c r="J8" s="12"/>
      <c r="L8" s="19"/>
    </row>
    <row r="9" spans="1:12" ht="15.75" customHeight="1" x14ac:dyDescent="0.35">
      <c r="A9" s="26">
        <v>2</v>
      </c>
      <c r="B9" s="26" t="s">
        <v>32</v>
      </c>
      <c r="C9" s="26" t="s">
        <v>13</v>
      </c>
      <c r="D9" s="26">
        <v>2.0099999999999998</v>
      </c>
      <c r="E9" s="8" t="s">
        <v>33</v>
      </c>
      <c r="F9" s="9">
        <v>1</v>
      </c>
      <c r="G9" s="10" t="s">
        <v>34</v>
      </c>
      <c r="H9" s="11">
        <v>6</v>
      </c>
      <c r="I9" s="11" t="s">
        <v>35</v>
      </c>
      <c r="J9" s="27" t="s">
        <v>36</v>
      </c>
      <c r="K9" s="27" t="s">
        <v>37</v>
      </c>
      <c r="L9" s="6"/>
    </row>
    <row r="10" spans="1:12" ht="15.75" customHeight="1" x14ac:dyDescent="0.35">
      <c r="A10" s="28">
        <v>2</v>
      </c>
      <c r="B10" s="29" t="s">
        <v>32</v>
      </c>
      <c r="C10" s="29" t="s">
        <v>13</v>
      </c>
      <c r="D10" s="28">
        <v>2.02</v>
      </c>
      <c r="E10" s="15" t="s">
        <v>38</v>
      </c>
      <c r="F10" s="16">
        <v>0</v>
      </c>
      <c r="G10" s="17"/>
      <c r="H10" s="18"/>
      <c r="I10" s="18"/>
      <c r="J10" s="12"/>
      <c r="L10" s="19"/>
    </row>
    <row r="11" spans="1:12" ht="15.75" customHeight="1" x14ac:dyDescent="0.35">
      <c r="A11" s="26">
        <v>2</v>
      </c>
      <c r="B11" s="26" t="s">
        <v>32</v>
      </c>
      <c r="C11" s="26" t="s">
        <v>13</v>
      </c>
      <c r="D11" s="26">
        <v>2.0299999999999998</v>
      </c>
      <c r="E11" s="8" t="s">
        <v>39</v>
      </c>
      <c r="F11" s="9">
        <v>1</v>
      </c>
      <c r="G11" s="10" t="s">
        <v>40</v>
      </c>
      <c r="H11" s="11">
        <v>5</v>
      </c>
      <c r="I11" s="11" t="s">
        <v>41</v>
      </c>
      <c r="J11" s="12"/>
      <c r="L11" s="6"/>
    </row>
    <row r="12" spans="1:12" ht="15.75" customHeight="1" x14ac:dyDescent="0.35">
      <c r="A12" s="26">
        <v>2</v>
      </c>
      <c r="B12" s="26" t="s">
        <v>32</v>
      </c>
      <c r="C12" s="26" t="s">
        <v>13</v>
      </c>
      <c r="D12" s="26">
        <v>2.04</v>
      </c>
      <c r="E12" s="8" t="s">
        <v>42</v>
      </c>
      <c r="F12" s="9">
        <v>1</v>
      </c>
      <c r="G12" s="10" t="s">
        <v>43</v>
      </c>
      <c r="H12" s="11">
        <v>5</v>
      </c>
      <c r="I12" s="11" t="s">
        <v>44</v>
      </c>
      <c r="J12" s="12" t="s">
        <v>45</v>
      </c>
      <c r="K12" s="12" t="s">
        <v>46</v>
      </c>
      <c r="L12" s="6"/>
    </row>
    <row r="13" spans="1:12" ht="15.75" customHeight="1" x14ac:dyDescent="0.35">
      <c r="A13" s="28">
        <v>2</v>
      </c>
      <c r="B13" s="29" t="s">
        <v>32</v>
      </c>
      <c r="C13" s="29" t="s">
        <v>13</v>
      </c>
      <c r="D13" s="28">
        <v>2.0499999999999998</v>
      </c>
      <c r="E13" s="15" t="s">
        <v>47</v>
      </c>
      <c r="F13" s="16">
        <v>0</v>
      </c>
      <c r="G13" s="17"/>
      <c r="H13" s="18"/>
      <c r="I13" s="18"/>
      <c r="J13" s="12"/>
      <c r="L13" s="19"/>
    </row>
    <row r="14" spans="1:12" ht="15.75" customHeight="1" x14ac:dyDescent="0.35">
      <c r="A14" s="30">
        <v>2</v>
      </c>
      <c r="B14" s="31" t="s">
        <v>32</v>
      </c>
      <c r="C14" s="31" t="s">
        <v>27</v>
      </c>
      <c r="D14" s="30" t="s">
        <v>48</v>
      </c>
      <c r="E14" s="22" t="s">
        <v>49</v>
      </c>
      <c r="F14" s="23">
        <v>0</v>
      </c>
      <c r="G14" s="24"/>
      <c r="H14" s="25"/>
      <c r="I14" s="25"/>
      <c r="J14" s="12"/>
      <c r="L14" s="19"/>
    </row>
    <row r="15" spans="1:12" ht="15.75" customHeight="1" x14ac:dyDescent="0.35">
      <c r="A15" s="30">
        <v>2</v>
      </c>
      <c r="B15" s="31" t="s">
        <v>32</v>
      </c>
      <c r="C15" s="31" t="s">
        <v>27</v>
      </c>
      <c r="D15" s="30" t="s">
        <v>50</v>
      </c>
      <c r="E15" s="22" t="s">
        <v>51</v>
      </c>
      <c r="F15" s="23">
        <v>0</v>
      </c>
      <c r="G15" s="24"/>
      <c r="H15" s="25"/>
      <c r="I15" s="25"/>
      <c r="J15" s="12"/>
      <c r="L15" s="19"/>
    </row>
    <row r="16" spans="1:12" ht="15.75" customHeight="1" x14ac:dyDescent="0.35">
      <c r="A16" s="30">
        <v>2</v>
      </c>
      <c r="B16" s="31" t="s">
        <v>32</v>
      </c>
      <c r="C16" s="31" t="s">
        <v>27</v>
      </c>
      <c r="D16" s="30" t="s">
        <v>52</v>
      </c>
      <c r="E16" s="22" t="s">
        <v>53</v>
      </c>
      <c r="F16" s="23">
        <v>0</v>
      </c>
      <c r="G16" s="24"/>
      <c r="H16" s="25"/>
      <c r="I16" s="25"/>
      <c r="J16" s="12"/>
      <c r="L16" s="19"/>
    </row>
    <row r="17" spans="1:12" ht="15.75" customHeight="1" x14ac:dyDescent="0.35">
      <c r="A17" s="32">
        <v>3</v>
      </c>
      <c r="B17" s="33" t="s">
        <v>54</v>
      </c>
      <c r="C17" s="33" t="s">
        <v>13</v>
      </c>
      <c r="D17" s="32">
        <v>3.01</v>
      </c>
      <c r="E17" s="22" t="s">
        <v>55</v>
      </c>
      <c r="F17" s="23">
        <v>0</v>
      </c>
      <c r="G17" s="24"/>
      <c r="H17" s="25"/>
      <c r="I17" s="25"/>
      <c r="J17" s="12"/>
      <c r="L17" s="19"/>
    </row>
    <row r="18" spans="1:12" ht="15.75" customHeight="1" x14ac:dyDescent="0.35">
      <c r="A18" s="34">
        <v>3</v>
      </c>
      <c r="B18" s="34" t="s">
        <v>54</v>
      </c>
      <c r="C18" s="34" t="s">
        <v>13</v>
      </c>
      <c r="D18" s="34">
        <v>3.02</v>
      </c>
      <c r="E18" s="8" t="s">
        <v>56</v>
      </c>
      <c r="F18" s="9">
        <v>1</v>
      </c>
      <c r="G18" s="10" t="s">
        <v>57</v>
      </c>
      <c r="H18" s="35">
        <v>5</v>
      </c>
      <c r="I18" s="134" t="s">
        <v>449</v>
      </c>
      <c r="J18" s="12"/>
      <c r="L18" s="6" t="s">
        <v>58</v>
      </c>
    </row>
    <row r="19" spans="1:12" ht="15.75" customHeight="1" x14ac:dyDescent="0.35">
      <c r="A19" s="36">
        <v>3</v>
      </c>
      <c r="B19" s="37" t="s">
        <v>54</v>
      </c>
      <c r="C19" s="37" t="s">
        <v>13</v>
      </c>
      <c r="D19" s="36">
        <v>3.03</v>
      </c>
      <c r="E19" s="15" t="s">
        <v>59</v>
      </c>
      <c r="F19" s="16">
        <v>0</v>
      </c>
      <c r="G19" s="17"/>
      <c r="H19" s="18"/>
      <c r="I19" s="18"/>
      <c r="J19" s="12"/>
      <c r="L19" s="19"/>
    </row>
    <row r="20" spans="1:12" ht="15.75" customHeight="1" x14ac:dyDescent="0.35">
      <c r="A20" s="32">
        <v>3</v>
      </c>
      <c r="B20" s="33" t="s">
        <v>54</v>
      </c>
      <c r="C20" s="33" t="s">
        <v>13</v>
      </c>
      <c r="D20" s="32">
        <v>3.04</v>
      </c>
      <c r="E20" s="38" t="s">
        <v>60</v>
      </c>
      <c r="F20" s="23">
        <v>1</v>
      </c>
      <c r="G20" s="39" t="s">
        <v>61</v>
      </c>
      <c r="H20" s="25">
        <v>5</v>
      </c>
      <c r="I20" s="40" t="s">
        <v>62</v>
      </c>
      <c r="J20" s="12" t="s">
        <v>63</v>
      </c>
      <c r="K20" s="12" t="s">
        <v>64</v>
      </c>
      <c r="L20" s="6" t="s">
        <v>65</v>
      </c>
    </row>
    <row r="21" spans="1:12" ht="15.75" customHeight="1" x14ac:dyDescent="0.35">
      <c r="A21" s="32">
        <v>3</v>
      </c>
      <c r="B21" s="33" t="s">
        <v>54</v>
      </c>
      <c r="C21" s="33" t="s">
        <v>13</v>
      </c>
      <c r="D21" s="32">
        <v>3.05</v>
      </c>
      <c r="E21" s="22" t="s">
        <v>66</v>
      </c>
      <c r="F21" s="23">
        <v>0</v>
      </c>
      <c r="G21" s="24"/>
      <c r="H21" s="25"/>
      <c r="I21" s="25"/>
      <c r="J21" s="12"/>
      <c r="L21" s="19"/>
    </row>
    <row r="22" spans="1:12" ht="15.75" customHeight="1" x14ac:dyDescent="0.35">
      <c r="A22" s="32">
        <v>3</v>
      </c>
      <c r="B22" s="33" t="s">
        <v>54</v>
      </c>
      <c r="C22" s="33" t="s">
        <v>13</v>
      </c>
      <c r="D22" s="32">
        <v>3.06</v>
      </c>
      <c r="E22" s="22" t="s">
        <v>67</v>
      </c>
      <c r="F22" s="23">
        <v>0</v>
      </c>
      <c r="G22" s="24"/>
      <c r="H22" s="25"/>
      <c r="I22" s="25"/>
      <c r="J22" s="12"/>
      <c r="L22" s="19"/>
    </row>
    <row r="23" spans="1:12" ht="15.75" customHeight="1" x14ac:dyDescent="0.35">
      <c r="A23" s="32">
        <v>3</v>
      </c>
      <c r="B23" s="33" t="s">
        <v>54</v>
      </c>
      <c r="C23" s="33" t="s">
        <v>13</v>
      </c>
      <c r="D23" s="32">
        <v>3.07</v>
      </c>
      <c r="E23" s="22" t="s">
        <v>68</v>
      </c>
      <c r="F23" s="23">
        <v>0</v>
      </c>
      <c r="G23" s="24"/>
      <c r="H23" s="25"/>
      <c r="I23" s="25"/>
      <c r="J23" s="12"/>
      <c r="L23" s="19"/>
    </row>
    <row r="24" spans="1:12" ht="15.75" customHeight="1" x14ac:dyDescent="0.35">
      <c r="A24" s="32">
        <v>3</v>
      </c>
      <c r="B24" s="33" t="s">
        <v>54</v>
      </c>
      <c r="C24" s="33" t="s">
        <v>13</v>
      </c>
      <c r="D24" s="32">
        <v>3.08</v>
      </c>
      <c r="E24" s="22" t="s">
        <v>69</v>
      </c>
      <c r="F24" s="23">
        <v>0</v>
      </c>
      <c r="G24" s="24"/>
      <c r="H24" s="25"/>
      <c r="I24" s="25"/>
      <c r="J24" s="12"/>
      <c r="L24" s="19"/>
    </row>
    <row r="25" spans="1:12" ht="15.75" customHeight="1" x14ac:dyDescent="0.35">
      <c r="A25" s="32">
        <v>3</v>
      </c>
      <c r="B25" s="33" t="s">
        <v>54</v>
      </c>
      <c r="C25" s="33" t="s">
        <v>13</v>
      </c>
      <c r="D25" s="32">
        <v>3.09</v>
      </c>
      <c r="E25" s="22" t="s">
        <v>70</v>
      </c>
      <c r="F25" s="23">
        <v>0</v>
      </c>
      <c r="G25" s="41" t="s">
        <v>71</v>
      </c>
      <c r="H25" s="25"/>
      <c r="I25" s="25"/>
      <c r="J25" s="12"/>
      <c r="L25" s="19"/>
    </row>
    <row r="26" spans="1:12" ht="15.75" customHeight="1" x14ac:dyDescent="0.35">
      <c r="A26" s="32">
        <v>3</v>
      </c>
      <c r="B26" s="33" t="s">
        <v>54</v>
      </c>
      <c r="C26" s="33" t="s">
        <v>27</v>
      </c>
      <c r="D26" s="32" t="s">
        <v>72</v>
      </c>
      <c r="E26" s="22" t="s">
        <v>73</v>
      </c>
      <c r="F26" s="23">
        <v>0</v>
      </c>
      <c r="G26" s="24"/>
      <c r="H26" s="25"/>
      <c r="I26" s="25"/>
      <c r="J26" s="12"/>
      <c r="L26" s="19"/>
    </row>
    <row r="27" spans="1:12" ht="15.75" customHeight="1" x14ac:dyDescent="0.35">
      <c r="A27" s="32">
        <v>3</v>
      </c>
      <c r="B27" s="33" t="s">
        <v>54</v>
      </c>
      <c r="C27" s="33" t="s">
        <v>27</v>
      </c>
      <c r="D27" s="32" t="s">
        <v>74</v>
      </c>
      <c r="E27" s="22" t="s">
        <v>75</v>
      </c>
      <c r="F27" s="23">
        <v>0</v>
      </c>
      <c r="G27" s="24"/>
      <c r="H27" s="25"/>
      <c r="I27" s="25"/>
      <c r="J27" s="12"/>
      <c r="L27" s="19"/>
    </row>
    <row r="28" spans="1:12" ht="15.75" customHeight="1" x14ac:dyDescent="0.35">
      <c r="A28" s="32">
        <v>3</v>
      </c>
      <c r="B28" s="33" t="s">
        <v>54</v>
      </c>
      <c r="C28" s="33" t="s">
        <v>27</v>
      </c>
      <c r="D28" s="32" t="s">
        <v>76</v>
      </c>
      <c r="E28" s="22" t="s">
        <v>77</v>
      </c>
      <c r="F28" s="23">
        <v>0</v>
      </c>
      <c r="G28" s="24"/>
      <c r="H28" s="25"/>
      <c r="I28" s="25"/>
      <c r="J28" s="12"/>
      <c r="L28" s="19"/>
    </row>
    <row r="29" spans="1:12" ht="15.75" customHeight="1" x14ac:dyDescent="0.35">
      <c r="A29" s="32">
        <v>3</v>
      </c>
      <c r="B29" s="33" t="s">
        <v>54</v>
      </c>
      <c r="C29" s="33" t="s">
        <v>27</v>
      </c>
      <c r="D29" s="32" t="s">
        <v>78</v>
      </c>
      <c r="E29" s="22" t="s">
        <v>79</v>
      </c>
      <c r="F29" s="23">
        <v>0</v>
      </c>
      <c r="G29" s="24"/>
      <c r="H29" s="25"/>
      <c r="I29" s="25"/>
      <c r="J29" s="12"/>
      <c r="L29" s="19"/>
    </row>
    <row r="30" spans="1:12" ht="15.75" customHeight="1" x14ac:dyDescent="0.35">
      <c r="A30" s="42">
        <v>4</v>
      </c>
      <c r="B30" s="43" t="s">
        <v>80</v>
      </c>
      <c r="C30" s="43" t="s">
        <v>13</v>
      </c>
      <c r="D30" s="42">
        <v>4.01</v>
      </c>
      <c r="E30" s="22" t="s">
        <v>81</v>
      </c>
      <c r="F30" s="23">
        <v>0</v>
      </c>
      <c r="G30" s="24"/>
      <c r="H30" s="25"/>
      <c r="I30" s="25"/>
      <c r="J30" s="12"/>
      <c r="L30" s="19"/>
    </row>
    <row r="31" spans="1:12" ht="15.75" customHeight="1" x14ac:dyDescent="0.35">
      <c r="A31" s="42">
        <v>4</v>
      </c>
      <c r="B31" s="43" t="s">
        <v>80</v>
      </c>
      <c r="C31" s="43" t="s">
        <v>13</v>
      </c>
      <c r="D31" s="42">
        <v>4.0199999999999996</v>
      </c>
      <c r="E31" s="22" t="s">
        <v>82</v>
      </c>
      <c r="F31" s="23">
        <v>0</v>
      </c>
      <c r="G31" s="24"/>
      <c r="H31" s="25"/>
      <c r="I31" s="25"/>
      <c r="J31" s="12"/>
      <c r="L31" s="19"/>
    </row>
    <row r="32" spans="1:12" ht="15.75" customHeight="1" x14ac:dyDescent="0.35">
      <c r="A32" s="42">
        <v>4</v>
      </c>
      <c r="B32" s="43" t="s">
        <v>80</v>
      </c>
      <c r="C32" s="43" t="s">
        <v>13</v>
      </c>
      <c r="D32" s="42">
        <v>4.03</v>
      </c>
      <c r="E32" s="22" t="s">
        <v>83</v>
      </c>
      <c r="F32" s="23">
        <v>0</v>
      </c>
      <c r="G32" s="24"/>
      <c r="H32" s="25"/>
      <c r="I32" s="25"/>
      <c r="J32" s="12"/>
      <c r="L32" s="19"/>
    </row>
    <row r="33" spans="1:12" ht="15.75" customHeight="1" x14ac:dyDescent="0.35">
      <c r="A33" s="42">
        <v>4</v>
      </c>
      <c r="B33" s="43" t="s">
        <v>80</v>
      </c>
      <c r="C33" s="43" t="s">
        <v>13</v>
      </c>
      <c r="D33" s="42">
        <v>4.04</v>
      </c>
      <c r="E33" s="38" t="s">
        <v>84</v>
      </c>
      <c r="F33" s="23">
        <v>1</v>
      </c>
      <c r="G33" s="39" t="s">
        <v>85</v>
      </c>
      <c r="H33" s="40">
        <v>5</v>
      </c>
      <c r="I33" s="40" t="s">
        <v>86</v>
      </c>
      <c r="J33" s="12"/>
      <c r="K33" s="12" t="s">
        <v>87</v>
      </c>
      <c r="L33" s="6"/>
    </row>
    <row r="34" spans="1:12" ht="15.75" customHeight="1" x14ac:dyDescent="0.35">
      <c r="A34" s="42">
        <v>4</v>
      </c>
      <c r="B34" s="43" t="s">
        <v>80</v>
      </c>
      <c r="C34" s="43" t="s">
        <v>13</v>
      </c>
      <c r="D34" s="42">
        <v>4.05</v>
      </c>
      <c r="E34" s="22" t="s">
        <v>88</v>
      </c>
      <c r="F34" s="23">
        <v>0</v>
      </c>
      <c r="G34" s="24"/>
      <c r="H34" s="25"/>
      <c r="I34" s="25"/>
      <c r="J34" s="12"/>
      <c r="L34" s="19"/>
    </row>
    <row r="35" spans="1:12" ht="15.75" customHeight="1" x14ac:dyDescent="0.35">
      <c r="A35" s="42">
        <v>4</v>
      </c>
      <c r="B35" s="43" t="s">
        <v>80</v>
      </c>
      <c r="C35" s="43" t="s">
        <v>13</v>
      </c>
      <c r="D35" s="42">
        <v>4.0599999999999996</v>
      </c>
      <c r="E35" s="22" t="s">
        <v>89</v>
      </c>
      <c r="F35" s="23">
        <v>0</v>
      </c>
      <c r="G35" s="24"/>
      <c r="H35" s="25"/>
      <c r="I35" s="25"/>
      <c r="J35" s="12"/>
      <c r="L35" s="19"/>
    </row>
    <row r="36" spans="1:12" ht="15.75" customHeight="1" x14ac:dyDescent="0.35">
      <c r="A36" s="42">
        <v>4</v>
      </c>
      <c r="B36" s="43" t="s">
        <v>80</v>
      </c>
      <c r="C36" s="43" t="s">
        <v>13</v>
      </c>
      <c r="D36" s="42">
        <v>4.07</v>
      </c>
      <c r="E36" s="38" t="s">
        <v>90</v>
      </c>
      <c r="F36" s="23">
        <v>1</v>
      </c>
      <c r="G36" s="39" t="s">
        <v>91</v>
      </c>
      <c r="H36" s="40">
        <v>5</v>
      </c>
      <c r="I36" s="40" t="s">
        <v>92</v>
      </c>
      <c r="J36" s="12"/>
      <c r="L36" s="6"/>
    </row>
    <row r="37" spans="1:12" ht="15.75" customHeight="1" x14ac:dyDescent="0.35">
      <c r="A37" s="42">
        <v>4</v>
      </c>
      <c r="B37" s="43" t="s">
        <v>80</v>
      </c>
      <c r="C37" s="43" t="s">
        <v>27</v>
      </c>
      <c r="D37" s="42" t="s">
        <v>93</v>
      </c>
      <c r="E37" s="22" t="s">
        <v>94</v>
      </c>
      <c r="F37" s="23">
        <v>0</v>
      </c>
      <c r="G37" s="24"/>
      <c r="H37" s="25"/>
      <c r="I37" s="25"/>
      <c r="J37" s="12"/>
      <c r="L37" s="19"/>
    </row>
    <row r="38" spans="1:12" ht="15.75" customHeight="1" x14ac:dyDescent="0.35">
      <c r="A38" s="42">
        <v>4</v>
      </c>
      <c r="B38" s="43" t="s">
        <v>80</v>
      </c>
      <c r="C38" s="43" t="s">
        <v>27</v>
      </c>
      <c r="D38" s="42" t="s">
        <v>95</v>
      </c>
      <c r="E38" s="22" t="s">
        <v>96</v>
      </c>
      <c r="F38" s="23">
        <v>0</v>
      </c>
      <c r="G38" s="24"/>
      <c r="H38" s="25"/>
      <c r="I38" s="25"/>
      <c r="J38" s="12"/>
      <c r="L38" s="19"/>
    </row>
    <row r="39" spans="1:12" ht="15.75" customHeight="1" x14ac:dyDescent="0.35">
      <c r="A39" s="42">
        <v>4</v>
      </c>
      <c r="B39" s="43" t="s">
        <v>80</v>
      </c>
      <c r="C39" s="43" t="s">
        <v>27</v>
      </c>
      <c r="D39" s="42" t="s">
        <v>97</v>
      </c>
      <c r="E39" s="22" t="s">
        <v>98</v>
      </c>
      <c r="F39" s="23">
        <v>0</v>
      </c>
      <c r="G39" s="24"/>
      <c r="H39" s="25"/>
      <c r="I39" s="25"/>
      <c r="J39" s="12"/>
      <c r="L39" s="19"/>
    </row>
    <row r="40" spans="1:12" ht="15.75" customHeight="1" x14ac:dyDescent="0.35">
      <c r="A40" s="44">
        <v>5</v>
      </c>
      <c r="B40" s="45" t="s">
        <v>99</v>
      </c>
      <c r="C40" s="45" t="s">
        <v>13</v>
      </c>
      <c r="D40" s="44">
        <v>5.01</v>
      </c>
      <c r="E40" s="46" t="s">
        <v>100</v>
      </c>
      <c r="F40" s="9">
        <v>1</v>
      </c>
      <c r="G40" s="47" t="s">
        <v>101</v>
      </c>
      <c r="H40" s="48">
        <v>5</v>
      </c>
      <c r="I40" s="11" t="s">
        <v>102</v>
      </c>
      <c r="J40" s="12" t="s">
        <v>103</v>
      </c>
      <c r="K40" s="12" t="s">
        <v>104</v>
      </c>
      <c r="L40" s="6"/>
    </row>
    <row r="41" spans="1:12" ht="15.75" customHeight="1" x14ac:dyDescent="0.35">
      <c r="A41" s="44">
        <v>5</v>
      </c>
      <c r="B41" s="45" t="s">
        <v>99</v>
      </c>
      <c r="C41" s="45" t="s">
        <v>13</v>
      </c>
      <c r="D41" s="44">
        <v>5.0199999999999996</v>
      </c>
      <c r="E41" s="22" t="s">
        <v>105</v>
      </c>
      <c r="F41" s="23">
        <v>0</v>
      </c>
      <c r="G41" s="24"/>
      <c r="H41" s="25"/>
      <c r="I41" s="25"/>
      <c r="J41" s="12"/>
      <c r="L41" s="19"/>
    </row>
    <row r="42" spans="1:12" ht="15.75" customHeight="1" x14ac:dyDescent="0.35">
      <c r="A42" s="44">
        <v>5</v>
      </c>
      <c r="B42" s="45" t="s">
        <v>99</v>
      </c>
      <c r="C42" s="45" t="s">
        <v>13</v>
      </c>
      <c r="D42" s="44">
        <v>5.03</v>
      </c>
      <c r="E42" s="22" t="s">
        <v>106</v>
      </c>
      <c r="F42" s="23">
        <v>0</v>
      </c>
      <c r="G42" s="24"/>
      <c r="H42" s="25"/>
      <c r="I42" s="25"/>
      <c r="J42" s="12"/>
      <c r="L42" s="19"/>
    </row>
    <row r="43" spans="1:12" ht="15.75" customHeight="1" x14ac:dyDescent="0.35">
      <c r="A43" s="44">
        <v>5</v>
      </c>
      <c r="B43" s="45" t="s">
        <v>99</v>
      </c>
      <c r="C43" s="45" t="s">
        <v>13</v>
      </c>
      <c r="D43" s="44">
        <v>5.04</v>
      </c>
      <c r="E43" s="22" t="s">
        <v>107</v>
      </c>
      <c r="F43" s="23">
        <v>0</v>
      </c>
      <c r="G43" s="24"/>
      <c r="H43" s="25"/>
      <c r="I43" s="25"/>
      <c r="J43" s="12"/>
      <c r="L43" s="19"/>
    </row>
    <row r="44" spans="1:12" ht="15.75" customHeight="1" x14ac:dyDescent="0.35">
      <c r="A44" s="49">
        <v>5</v>
      </c>
      <c r="B44" s="49" t="s">
        <v>99</v>
      </c>
      <c r="C44" s="49" t="s">
        <v>13</v>
      </c>
      <c r="D44" s="49">
        <v>5.05</v>
      </c>
      <c r="E44" s="8" t="s">
        <v>108</v>
      </c>
      <c r="F44" s="9">
        <v>1</v>
      </c>
      <c r="G44" s="47" t="s">
        <v>109</v>
      </c>
      <c r="H44" s="48">
        <v>5</v>
      </c>
      <c r="I44" s="134" t="s">
        <v>110</v>
      </c>
      <c r="J44" s="12"/>
      <c r="L44" s="6"/>
    </row>
    <row r="45" spans="1:12" ht="15.75" customHeight="1" x14ac:dyDescent="0.35">
      <c r="A45" s="50">
        <v>5</v>
      </c>
      <c r="B45" s="51" t="s">
        <v>99</v>
      </c>
      <c r="C45" s="51" t="s">
        <v>13</v>
      </c>
      <c r="D45" s="50">
        <v>5.0599999999999996</v>
      </c>
      <c r="E45" s="15" t="s">
        <v>111</v>
      </c>
      <c r="F45" s="16">
        <v>0</v>
      </c>
      <c r="G45" s="17"/>
      <c r="H45" s="18"/>
      <c r="I45" s="18"/>
      <c r="J45" s="12"/>
      <c r="L45" s="19"/>
    </row>
    <row r="46" spans="1:12" ht="15.75" customHeight="1" x14ac:dyDescent="0.35">
      <c r="A46" s="44">
        <v>5</v>
      </c>
      <c r="B46" s="45" t="s">
        <v>99</v>
      </c>
      <c r="C46" s="45" t="s">
        <v>27</v>
      </c>
      <c r="D46" s="44" t="s">
        <v>112</v>
      </c>
      <c r="E46" s="52" t="s">
        <v>113</v>
      </c>
      <c r="F46" s="23">
        <v>2</v>
      </c>
      <c r="G46" s="39" t="s">
        <v>114</v>
      </c>
      <c r="H46" s="25">
        <v>2</v>
      </c>
      <c r="I46" s="135" t="s">
        <v>115</v>
      </c>
      <c r="J46" s="12"/>
      <c r="L46" s="19"/>
    </row>
    <row r="47" spans="1:12" ht="15.75" customHeight="1" x14ac:dyDescent="0.35">
      <c r="A47" s="44">
        <v>5</v>
      </c>
      <c r="B47" s="45" t="s">
        <v>99</v>
      </c>
      <c r="C47" s="45" t="s">
        <v>27</v>
      </c>
      <c r="D47" s="44" t="s">
        <v>116</v>
      </c>
      <c r="E47" s="22" t="s">
        <v>117</v>
      </c>
      <c r="F47" s="23">
        <v>0</v>
      </c>
      <c r="G47" s="24"/>
      <c r="H47" s="25"/>
      <c r="I47" s="25"/>
      <c r="J47" s="12"/>
      <c r="L47" s="19"/>
    </row>
    <row r="48" spans="1:12" ht="15.75" customHeight="1" x14ac:dyDescent="0.35">
      <c r="A48" s="44">
        <v>5</v>
      </c>
      <c r="B48" s="45" t="s">
        <v>99</v>
      </c>
      <c r="C48" s="45" t="s">
        <v>27</v>
      </c>
      <c r="D48" s="44" t="s">
        <v>118</v>
      </c>
      <c r="E48" s="22" t="s">
        <v>119</v>
      </c>
      <c r="F48" s="23">
        <v>0</v>
      </c>
      <c r="G48" s="24"/>
      <c r="H48" s="25"/>
      <c r="I48" s="25"/>
      <c r="J48" s="12"/>
      <c r="L48" s="19"/>
    </row>
    <row r="49" spans="1:12" ht="15.75" customHeight="1" x14ac:dyDescent="0.35">
      <c r="A49" s="53">
        <v>6</v>
      </c>
      <c r="B49" s="54" t="s">
        <v>120</v>
      </c>
      <c r="C49" s="54" t="s">
        <v>13</v>
      </c>
      <c r="D49" s="53">
        <v>6.01</v>
      </c>
      <c r="E49" s="22" t="s">
        <v>121</v>
      </c>
      <c r="F49" s="23">
        <v>0</v>
      </c>
      <c r="G49" s="24"/>
      <c r="H49" s="25"/>
      <c r="I49" s="25"/>
      <c r="J49" s="12"/>
      <c r="L49" s="19"/>
    </row>
    <row r="50" spans="1:12" ht="15.75" customHeight="1" x14ac:dyDescent="0.35">
      <c r="A50" s="53">
        <v>6</v>
      </c>
      <c r="B50" s="54" t="s">
        <v>120</v>
      </c>
      <c r="C50" s="54" t="s">
        <v>13</v>
      </c>
      <c r="D50" s="53">
        <v>6.02</v>
      </c>
      <c r="E50" s="22" t="s">
        <v>122</v>
      </c>
      <c r="F50" s="23">
        <v>0</v>
      </c>
      <c r="G50" s="24"/>
      <c r="H50" s="25"/>
      <c r="I50" s="25"/>
      <c r="J50" s="12"/>
      <c r="L50" s="19"/>
    </row>
    <row r="51" spans="1:12" ht="15.75" customHeight="1" x14ac:dyDescent="0.35">
      <c r="A51" s="53">
        <v>6</v>
      </c>
      <c r="B51" s="54" t="s">
        <v>120</v>
      </c>
      <c r="C51" s="54" t="s">
        <v>13</v>
      </c>
      <c r="D51" s="53">
        <v>6.03</v>
      </c>
      <c r="E51" s="38" t="s">
        <v>123</v>
      </c>
      <c r="F51" s="23">
        <v>1</v>
      </c>
      <c r="G51" s="10" t="s">
        <v>124</v>
      </c>
      <c r="H51" s="35">
        <v>5</v>
      </c>
      <c r="I51" s="135" t="s">
        <v>450</v>
      </c>
      <c r="J51" s="12" t="s">
        <v>125</v>
      </c>
      <c r="K51" s="12" t="s">
        <v>126</v>
      </c>
      <c r="L51" s="6" t="s">
        <v>127</v>
      </c>
    </row>
    <row r="52" spans="1:12" ht="15.75" customHeight="1" x14ac:dyDescent="0.35">
      <c r="A52" s="53">
        <v>6</v>
      </c>
      <c r="B52" s="54" t="s">
        <v>120</v>
      </c>
      <c r="C52" s="54" t="s">
        <v>13</v>
      </c>
      <c r="D52" s="53">
        <v>6.04</v>
      </c>
      <c r="E52" s="22" t="s">
        <v>128</v>
      </c>
      <c r="F52" s="23">
        <v>0</v>
      </c>
      <c r="G52" s="24"/>
      <c r="H52" s="25"/>
      <c r="I52" s="25"/>
      <c r="J52" s="12"/>
      <c r="L52" s="19"/>
    </row>
    <row r="53" spans="1:12" ht="15.75" customHeight="1" x14ac:dyDescent="0.35">
      <c r="A53" s="53">
        <v>6</v>
      </c>
      <c r="B53" s="54" t="s">
        <v>120</v>
      </c>
      <c r="C53" s="54" t="s">
        <v>13</v>
      </c>
      <c r="D53" s="53">
        <v>6.05</v>
      </c>
      <c r="E53" s="22" t="s">
        <v>129</v>
      </c>
      <c r="F53" s="23">
        <v>0</v>
      </c>
      <c r="G53" s="24"/>
      <c r="H53" s="25"/>
      <c r="I53" s="25"/>
      <c r="J53" s="12"/>
      <c r="L53" s="19"/>
    </row>
    <row r="54" spans="1:12" ht="269.25" customHeight="1" x14ac:dyDescent="0.35">
      <c r="A54" s="53">
        <v>6</v>
      </c>
      <c r="B54" s="54" t="s">
        <v>120</v>
      </c>
      <c r="C54" s="54" t="s">
        <v>13</v>
      </c>
      <c r="D54" s="53">
        <v>6.06</v>
      </c>
      <c r="E54" s="38" t="s">
        <v>130</v>
      </c>
      <c r="F54" s="23">
        <v>1</v>
      </c>
      <c r="G54" s="39" t="s">
        <v>131</v>
      </c>
      <c r="H54" s="35">
        <v>5</v>
      </c>
      <c r="I54" s="55" t="s">
        <v>132</v>
      </c>
      <c r="J54" s="12" t="s">
        <v>133</v>
      </c>
      <c r="K54" s="12" t="s">
        <v>134</v>
      </c>
      <c r="L54" s="6"/>
    </row>
    <row r="55" spans="1:12" ht="15.75" customHeight="1" x14ac:dyDescent="0.35">
      <c r="A55" s="53">
        <v>6</v>
      </c>
      <c r="B55" s="54" t="s">
        <v>120</v>
      </c>
      <c r="C55" s="54" t="s">
        <v>27</v>
      </c>
      <c r="D55" s="53" t="s">
        <v>135</v>
      </c>
      <c r="E55" s="22" t="s">
        <v>136</v>
      </c>
      <c r="F55" s="23">
        <v>0</v>
      </c>
      <c r="G55" s="24"/>
      <c r="H55" s="25"/>
      <c r="I55" s="25"/>
      <c r="J55" s="12"/>
      <c r="L55" s="19"/>
    </row>
    <row r="56" spans="1:12" ht="15.75" customHeight="1" x14ac:dyDescent="0.35">
      <c r="A56" s="53">
        <v>6</v>
      </c>
      <c r="B56" s="54" t="s">
        <v>120</v>
      </c>
      <c r="C56" s="54" t="s">
        <v>27</v>
      </c>
      <c r="D56" s="53" t="s">
        <v>137</v>
      </c>
      <c r="E56" s="22" t="s">
        <v>138</v>
      </c>
      <c r="F56" s="23">
        <v>0</v>
      </c>
      <c r="G56" s="24"/>
      <c r="H56" s="25"/>
      <c r="I56" s="25"/>
      <c r="J56" s="12"/>
      <c r="L56" s="19"/>
    </row>
    <row r="57" spans="1:12" ht="15.75" customHeight="1" x14ac:dyDescent="0.35">
      <c r="A57" s="56">
        <v>7</v>
      </c>
      <c r="B57" s="57" t="s">
        <v>139</v>
      </c>
      <c r="C57" s="57" t="s">
        <v>13</v>
      </c>
      <c r="D57" s="56">
        <v>7.01</v>
      </c>
      <c r="E57" s="22" t="s">
        <v>140</v>
      </c>
      <c r="F57" s="23">
        <v>0</v>
      </c>
      <c r="G57" s="24"/>
      <c r="H57" s="25"/>
      <c r="I57" s="25"/>
      <c r="J57" s="12"/>
      <c r="L57" s="19"/>
    </row>
    <row r="58" spans="1:12" ht="15.75" customHeight="1" x14ac:dyDescent="0.35">
      <c r="A58" s="56">
        <v>7</v>
      </c>
      <c r="B58" s="57" t="s">
        <v>139</v>
      </c>
      <c r="C58" s="57" t="s">
        <v>13</v>
      </c>
      <c r="D58" s="56">
        <v>7.02</v>
      </c>
      <c r="E58" s="22" t="s">
        <v>141</v>
      </c>
      <c r="F58" s="23">
        <v>0</v>
      </c>
      <c r="G58" s="24"/>
      <c r="H58" s="25"/>
      <c r="I58" s="25"/>
      <c r="J58" s="12"/>
      <c r="L58" s="19"/>
    </row>
    <row r="59" spans="1:12" ht="15.75" customHeight="1" x14ac:dyDescent="0.35">
      <c r="A59" s="56">
        <v>7</v>
      </c>
      <c r="B59" s="57" t="s">
        <v>139</v>
      </c>
      <c r="C59" s="57" t="s">
        <v>13</v>
      </c>
      <c r="D59" s="56">
        <v>7.03</v>
      </c>
      <c r="E59" s="58" t="s">
        <v>142</v>
      </c>
      <c r="F59" s="23">
        <v>0</v>
      </c>
      <c r="G59" s="24"/>
      <c r="H59" s="25"/>
      <c r="I59" s="25"/>
      <c r="J59" s="12"/>
      <c r="L59" s="19"/>
    </row>
    <row r="60" spans="1:12" ht="15.75" customHeight="1" x14ac:dyDescent="0.35">
      <c r="A60" s="56">
        <v>7</v>
      </c>
      <c r="B60" s="57" t="s">
        <v>139</v>
      </c>
      <c r="C60" s="57" t="s">
        <v>27</v>
      </c>
      <c r="D60" s="56" t="s">
        <v>143</v>
      </c>
      <c r="E60" s="22" t="s">
        <v>144</v>
      </c>
      <c r="F60" s="23">
        <v>0</v>
      </c>
      <c r="G60" s="24"/>
      <c r="H60" s="25"/>
      <c r="I60" s="25"/>
      <c r="J60" s="12"/>
      <c r="L60" s="19"/>
    </row>
    <row r="61" spans="1:12" ht="15.75" customHeight="1" x14ac:dyDescent="0.35">
      <c r="A61" s="59">
        <v>7</v>
      </c>
      <c r="B61" s="59" t="s">
        <v>139</v>
      </c>
      <c r="C61" s="59" t="s">
        <v>27</v>
      </c>
      <c r="D61" s="59" t="s">
        <v>145</v>
      </c>
      <c r="E61" s="8" t="s">
        <v>146</v>
      </c>
      <c r="F61" s="9">
        <v>1</v>
      </c>
      <c r="G61" s="10" t="s">
        <v>147</v>
      </c>
      <c r="H61" s="35">
        <v>5</v>
      </c>
      <c r="I61" s="134" t="s">
        <v>448</v>
      </c>
      <c r="J61" s="12" t="s">
        <v>148</v>
      </c>
      <c r="K61" s="5" t="s">
        <v>149</v>
      </c>
      <c r="L61" s="6"/>
    </row>
    <row r="62" spans="1:12" ht="274.5" customHeight="1" x14ac:dyDescent="0.35">
      <c r="A62" s="60">
        <v>8</v>
      </c>
      <c r="B62" s="60" t="s">
        <v>150</v>
      </c>
      <c r="C62" s="60" t="s">
        <v>13</v>
      </c>
      <c r="D62" s="60">
        <v>8.01</v>
      </c>
      <c r="E62" s="8" t="s">
        <v>151</v>
      </c>
      <c r="F62" s="9">
        <v>1</v>
      </c>
      <c r="G62" s="10" t="s">
        <v>152</v>
      </c>
      <c r="H62" s="11">
        <v>6</v>
      </c>
      <c r="I62" s="11" t="s">
        <v>153</v>
      </c>
      <c r="J62" s="12"/>
      <c r="L62" s="6" t="s">
        <v>154</v>
      </c>
    </row>
    <row r="63" spans="1:12" ht="15.75" customHeight="1" x14ac:dyDescent="0.35">
      <c r="A63" s="60">
        <v>8</v>
      </c>
      <c r="B63" s="60" t="s">
        <v>150</v>
      </c>
      <c r="C63" s="60" t="s">
        <v>13</v>
      </c>
      <c r="D63" s="60">
        <v>8.02</v>
      </c>
      <c r="E63" s="8" t="s">
        <v>155</v>
      </c>
      <c r="F63" s="9">
        <v>1</v>
      </c>
      <c r="G63" s="10" t="s">
        <v>156</v>
      </c>
      <c r="H63" s="35">
        <v>5</v>
      </c>
      <c r="I63" s="11" t="s">
        <v>157</v>
      </c>
      <c r="J63" s="12"/>
      <c r="K63" s="12" t="s">
        <v>158</v>
      </c>
      <c r="L63" s="6"/>
    </row>
    <row r="64" spans="1:12" ht="15.75" customHeight="1" x14ac:dyDescent="0.35">
      <c r="A64" s="61">
        <v>8</v>
      </c>
      <c r="B64" s="62" t="s">
        <v>150</v>
      </c>
      <c r="C64" s="62" t="s">
        <v>13</v>
      </c>
      <c r="D64" s="61">
        <v>8.0299999999999994</v>
      </c>
      <c r="E64" s="15" t="s">
        <v>159</v>
      </c>
      <c r="F64" s="16">
        <v>0</v>
      </c>
      <c r="G64" s="17"/>
      <c r="H64" s="18"/>
      <c r="I64" s="18"/>
      <c r="J64" s="12"/>
      <c r="L64" s="19"/>
    </row>
    <row r="65" spans="1:12" ht="15.75" customHeight="1" x14ac:dyDescent="0.35">
      <c r="A65" s="60">
        <v>8</v>
      </c>
      <c r="B65" s="60" t="s">
        <v>150</v>
      </c>
      <c r="C65" s="60" t="s">
        <v>13</v>
      </c>
      <c r="D65" s="60">
        <v>8.0399999999999991</v>
      </c>
      <c r="E65" s="8" t="s">
        <v>160</v>
      </c>
      <c r="F65" s="9">
        <v>1</v>
      </c>
      <c r="G65" s="10" t="s">
        <v>161</v>
      </c>
      <c r="H65" s="35">
        <v>5</v>
      </c>
      <c r="I65" s="11" t="s">
        <v>162</v>
      </c>
      <c r="J65" s="12" t="s">
        <v>163</v>
      </c>
      <c r="K65" s="12" t="s">
        <v>164</v>
      </c>
      <c r="L65" s="6"/>
    </row>
    <row r="66" spans="1:12" ht="15.75" customHeight="1" x14ac:dyDescent="0.35">
      <c r="A66" s="60">
        <v>8</v>
      </c>
      <c r="B66" s="60" t="s">
        <v>150</v>
      </c>
      <c r="C66" s="60" t="s">
        <v>13</v>
      </c>
      <c r="D66" s="60">
        <v>8.0500000000000007</v>
      </c>
      <c r="E66" s="8" t="s">
        <v>165</v>
      </c>
      <c r="F66" s="9">
        <v>1</v>
      </c>
      <c r="G66" s="10" t="s">
        <v>166</v>
      </c>
      <c r="H66" s="48">
        <v>5</v>
      </c>
      <c r="I66" s="11" t="s">
        <v>167</v>
      </c>
      <c r="J66" s="12" t="s">
        <v>168</v>
      </c>
      <c r="K66" s="5" t="s">
        <v>169</v>
      </c>
      <c r="L66" s="6"/>
    </row>
    <row r="67" spans="1:12" ht="15.75" customHeight="1" x14ac:dyDescent="0.35">
      <c r="A67" s="61">
        <v>8</v>
      </c>
      <c r="B67" s="62" t="s">
        <v>150</v>
      </c>
      <c r="C67" s="62" t="s">
        <v>13</v>
      </c>
      <c r="D67" s="61">
        <v>8.06</v>
      </c>
      <c r="E67" s="15" t="s">
        <v>170</v>
      </c>
      <c r="F67" s="16">
        <v>0</v>
      </c>
      <c r="G67" s="17"/>
      <c r="H67" s="18"/>
      <c r="I67" s="18"/>
      <c r="J67" s="12"/>
      <c r="L67" s="19"/>
    </row>
    <row r="68" spans="1:12" ht="15.75" customHeight="1" x14ac:dyDescent="0.35">
      <c r="A68" s="63">
        <v>8</v>
      </c>
      <c r="B68" s="64" t="s">
        <v>150</v>
      </c>
      <c r="C68" s="64" t="s">
        <v>13</v>
      </c>
      <c r="D68" s="63">
        <v>8.07</v>
      </c>
      <c r="E68" s="22" t="s">
        <v>171</v>
      </c>
      <c r="F68" s="23">
        <v>0</v>
      </c>
      <c r="G68" s="24"/>
      <c r="H68" s="25"/>
      <c r="I68" s="25"/>
      <c r="J68" s="12"/>
      <c r="L68" s="19"/>
    </row>
    <row r="69" spans="1:12" ht="15.75" customHeight="1" x14ac:dyDescent="0.35">
      <c r="A69" s="63">
        <v>8</v>
      </c>
      <c r="B69" s="64" t="s">
        <v>150</v>
      </c>
      <c r="C69" s="64" t="s">
        <v>13</v>
      </c>
      <c r="D69" s="63">
        <v>8.08</v>
      </c>
      <c r="E69" s="22" t="s">
        <v>172</v>
      </c>
      <c r="F69" s="23">
        <v>0</v>
      </c>
      <c r="G69" s="24"/>
      <c r="H69" s="25"/>
      <c r="I69" s="25"/>
      <c r="J69" s="12"/>
      <c r="L69" s="19"/>
    </row>
    <row r="70" spans="1:12" ht="15.75" customHeight="1" x14ac:dyDescent="0.35">
      <c r="A70" s="60">
        <v>8</v>
      </c>
      <c r="B70" s="60" t="s">
        <v>150</v>
      </c>
      <c r="C70" s="60" t="s">
        <v>13</v>
      </c>
      <c r="D70" s="60">
        <v>8.09</v>
      </c>
      <c r="E70" s="65" t="s">
        <v>173</v>
      </c>
      <c r="F70" s="9">
        <v>1</v>
      </c>
      <c r="G70" s="10" t="s">
        <v>174</v>
      </c>
      <c r="H70" s="11">
        <v>5</v>
      </c>
      <c r="I70" s="11" t="s">
        <v>175</v>
      </c>
      <c r="J70" s="66" t="s">
        <v>176</v>
      </c>
      <c r="K70" s="66" t="s">
        <v>177</v>
      </c>
      <c r="L70" s="6"/>
    </row>
    <row r="71" spans="1:12" ht="15.75" customHeight="1" x14ac:dyDescent="0.35">
      <c r="A71" s="61">
        <v>8</v>
      </c>
      <c r="B71" s="62" t="s">
        <v>150</v>
      </c>
      <c r="C71" s="62" t="s">
        <v>13</v>
      </c>
      <c r="D71" s="61">
        <v>8.1</v>
      </c>
      <c r="E71" s="15" t="s">
        <v>178</v>
      </c>
      <c r="F71" s="16">
        <v>0</v>
      </c>
      <c r="G71" s="17"/>
      <c r="H71" s="18"/>
      <c r="I71" s="18"/>
      <c r="J71" s="12"/>
      <c r="L71" s="19"/>
    </row>
    <row r="72" spans="1:12" ht="15.75" customHeight="1" x14ac:dyDescent="0.35">
      <c r="A72" s="63">
        <v>8</v>
      </c>
      <c r="B72" s="64" t="s">
        <v>150</v>
      </c>
      <c r="C72" s="64" t="s">
        <v>27</v>
      </c>
      <c r="D72" s="63" t="s">
        <v>179</v>
      </c>
      <c r="E72" s="22" t="s">
        <v>180</v>
      </c>
      <c r="F72" s="23">
        <v>0</v>
      </c>
      <c r="G72" s="24"/>
      <c r="H72" s="25"/>
      <c r="I72" s="25"/>
      <c r="J72" s="12"/>
      <c r="L72" s="19"/>
    </row>
    <row r="73" spans="1:12" ht="15.75" customHeight="1" x14ac:dyDescent="0.35">
      <c r="A73" s="63">
        <v>8</v>
      </c>
      <c r="B73" s="64" t="s">
        <v>150</v>
      </c>
      <c r="C73" s="64" t="s">
        <v>27</v>
      </c>
      <c r="D73" s="63" t="s">
        <v>181</v>
      </c>
      <c r="E73" s="22" t="s">
        <v>182</v>
      </c>
      <c r="F73" s="23">
        <v>0</v>
      </c>
      <c r="G73" s="24"/>
      <c r="H73" s="25"/>
      <c r="I73" s="25"/>
      <c r="J73" s="12"/>
      <c r="L73" s="19"/>
    </row>
    <row r="74" spans="1:12" ht="15.75" customHeight="1" x14ac:dyDescent="0.35">
      <c r="A74" s="67">
        <v>9</v>
      </c>
      <c r="B74" s="67" t="s">
        <v>183</v>
      </c>
      <c r="C74" s="67" t="s">
        <v>13</v>
      </c>
      <c r="D74" s="67">
        <v>9.01</v>
      </c>
      <c r="E74" s="8" t="s">
        <v>184</v>
      </c>
      <c r="F74" s="9">
        <v>1</v>
      </c>
      <c r="G74" s="47" t="s">
        <v>185</v>
      </c>
      <c r="H74" s="48">
        <v>5</v>
      </c>
      <c r="I74" s="11" t="s">
        <v>186</v>
      </c>
      <c r="J74" s="12" t="s">
        <v>187</v>
      </c>
      <c r="K74" s="12" t="s">
        <v>188</v>
      </c>
      <c r="L74" s="6" t="s">
        <v>189</v>
      </c>
    </row>
    <row r="75" spans="1:12" ht="15.75" customHeight="1" x14ac:dyDescent="0.35">
      <c r="A75" s="68">
        <v>9</v>
      </c>
      <c r="B75" s="69" t="s">
        <v>183</v>
      </c>
      <c r="C75" s="69" t="s">
        <v>13</v>
      </c>
      <c r="D75" s="68">
        <v>9.02</v>
      </c>
      <c r="E75" s="15" t="s">
        <v>190</v>
      </c>
      <c r="F75" s="16">
        <v>0</v>
      </c>
      <c r="G75" s="17"/>
      <c r="H75" s="18"/>
      <c r="I75" s="18"/>
      <c r="J75" s="12"/>
      <c r="L75" s="19"/>
    </row>
    <row r="76" spans="1:12" ht="15.75" customHeight="1" x14ac:dyDescent="0.35">
      <c r="A76" s="70">
        <v>9</v>
      </c>
      <c r="B76" s="71" t="s">
        <v>183</v>
      </c>
      <c r="C76" s="71" t="s">
        <v>13</v>
      </c>
      <c r="D76" s="70">
        <v>9.0299999999999994</v>
      </c>
      <c r="E76" s="22" t="s">
        <v>191</v>
      </c>
      <c r="F76" s="23">
        <v>0</v>
      </c>
      <c r="G76" s="24"/>
      <c r="H76" s="25"/>
      <c r="I76" s="25"/>
      <c r="J76" s="12"/>
      <c r="L76" s="19"/>
    </row>
    <row r="77" spans="1:12" ht="15.75" customHeight="1" x14ac:dyDescent="0.35">
      <c r="A77" s="70">
        <v>9</v>
      </c>
      <c r="B77" s="71" t="s">
        <v>183</v>
      </c>
      <c r="C77" s="71" t="s">
        <v>13</v>
      </c>
      <c r="D77" s="70">
        <v>9.0399999999999991</v>
      </c>
      <c r="E77" s="22" t="s">
        <v>192</v>
      </c>
      <c r="F77" s="23">
        <v>0</v>
      </c>
      <c r="G77" s="24"/>
      <c r="H77" s="25"/>
      <c r="I77" s="25"/>
      <c r="J77" s="12"/>
      <c r="L77" s="19"/>
    </row>
    <row r="78" spans="1:12" ht="15.75" customHeight="1" x14ac:dyDescent="0.35">
      <c r="A78" s="67">
        <v>9</v>
      </c>
      <c r="B78" s="67" t="s">
        <v>183</v>
      </c>
      <c r="C78" s="67" t="s">
        <v>13</v>
      </c>
      <c r="D78" s="67">
        <v>9.0500000000000007</v>
      </c>
      <c r="E78" s="8" t="s">
        <v>193</v>
      </c>
      <c r="F78" s="9">
        <v>1</v>
      </c>
      <c r="G78" s="10" t="s">
        <v>194</v>
      </c>
      <c r="H78" s="48">
        <v>5</v>
      </c>
      <c r="I78" s="11" t="s">
        <v>195</v>
      </c>
      <c r="J78" s="12"/>
      <c r="L78" s="6"/>
    </row>
    <row r="79" spans="1:12" ht="15.75" customHeight="1" x14ac:dyDescent="0.35">
      <c r="A79" s="67">
        <v>9</v>
      </c>
      <c r="B79" s="67" t="s">
        <v>183</v>
      </c>
      <c r="C79" s="67" t="s">
        <v>27</v>
      </c>
      <c r="D79" s="67" t="s">
        <v>196</v>
      </c>
      <c r="E79" s="8" t="s">
        <v>197</v>
      </c>
      <c r="F79" s="9">
        <v>1</v>
      </c>
      <c r="G79" s="10" t="s">
        <v>198</v>
      </c>
      <c r="H79" s="72">
        <v>5</v>
      </c>
      <c r="I79" s="11" t="s">
        <v>199</v>
      </c>
      <c r="J79" s="12"/>
      <c r="L79" s="6" t="s">
        <v>200</v>
      </c>
    </row>
    <row r="80" spans="1:12" ht="15.75" customHeight="1" x14ac:dyDescent="0.35">
      <c r="A80" s="68">
        <v>9</v>
      </c>
      <c r="B80" s="69" t="s">
        <v>183</v>
      </c>
      <c r="C80" s="69" t="s">
        <v>27</v>
      </c>
      <c r="D80" s="68" t="s">
        <v>201</v>
      </c>
      <c r="E80" s="15" t="s">
        <v>202</v>
      </c>
      <c r="F80" s="16">
        <v>0</v>
      </c>
      <c r="G80" s="17"/>
      <c r="H80" s="18"/>
      <c r="I80" s="18"/>
      <c r="J80" s="12"/>
      <c r="L80" s="19"/>
    </row>
    <row r="81" spans="1:26" ht="15.75" customHeight="1" x14ac:dyDescent="0.35">
      <c r="A81" s="70">
        <v>9</v>
      </c>
      <c r="B81" s="71" t="s">
        <v>183</v>
      </c>
      <c r="C81" s="71" t="s">
        <v>27</v>
      </c>
      <c r="D81" s="70" t="s">
        <v>203</v>
      </c>
      <c r="E81" s="22" t="s">
        <v>204</v>
      </c>
      <c r="F81" s="23">
        <v>0</v>
      </c>
      <c r="G81" s="24"/>
      <c r="H81" s="25"/>
      <c r="I81" s="25"/>
      <c r="J81" s="12"/>
      <c r="L81" s="19"/>
    </row>
    <row r="82" spans="1:26" ht="15.75" customHeight="1" x14ac:dyDescent="0.35">
      <c r="A82" s="73">
        <v>10</v>
      </c>
      <c r="B82" s="73" t="s">
        <v>205</v>
      </c>
      <c r="C82" s="73" t="s">
        <v>13</v>
      </c>
      <c r="D82" s="73">
        <v>10.01</v>
      </c>
      <c r="E82" s="8" t="s">
        <v>206</v>
      </c>
      <c r="F82" s="9">
        <v>1</v>
      </c>
      <c r="G82" s="10" t="s">
        <v>207</v>
      </c>
      <c r="H82" s="11">
        <v>5</v>
      </c>
      <c r="I82" s="11" t="s">
        <v>208</v>
      </c>
      <c r="J82" s="12" t="s">
        <v>209</v>
      </c>
      <c r="K82" s="12" t="s">
        <v>210</v>
      </c>
      <c r="L82" s="6"/>
    </row>
    <row r="83" spans="1:26" ht="15.75" customHeight="1" x14ac:dyDescent="0.35">
      <c r="A83" s="73">
        <v>10</v>
      </c>
      <c r="B83" s="73" t="s">
        <v>205</v>
      </c>
      <c r="C83" s="73" t="s">
        <v>13</v>
      </c>
      <c r="D83" s="73">
        <v>10.02</v>
      </c>
      <c r="E83" s="8" t="s">
        <v>211</v>
      </c>
      <c r="F83" s="9">
        <v>1</v>
      </c>
      <c r="G83" s="47" t="s">
        <v>212</v>
      </c>
      <c r="H83" s="48">
        <v>5</v>
      </c>
      <c r="I83" s="11" t="s">
        <v>213</v>
      </c>
      <c r="J83" s="12"/>
      <c r="L83" s="6"/>
    </row>
    <row r="84" spans="1:26" ht="15.75" customHeight="1" x14ac:dyDescent="0.35">
      <c r="A84" s="73">
        <v>10</v>
      </c>
      <c r="B84" s="73" t="s">
        <v>205</v>
      </c>
      <c r="C84" s="73" t="s">
        <v>13</v>
      </c>
      <c r="D84" s="73">
        <v>10.029999999999999</v>
      </c>
      <c r="E84" s="8" t="s">
        <v>214</v>
      </c>
      <c r="F84" s="9">
        <v>1</v>
      </c>
      <c r="G84" s="47" t="s">
        <v>215</v>
      </c>
      <c r="H84" s="48">
        <v>5</v>
      </c>
      <c r="I84" s="11" t="s">
        <v>216</v>
      </c>
      <c r="J84" s="12"/>
      <c r="L84" s="6"/>
    </row>
    <row r="85" spans="1:26" ht="15.75" customHeight="1" x14ac:dyDescent="0.35">
      <c r="A85" s="74">
        <v>10</v>
      </c>
      <c r="B85" s="75" t="s">
        <v>205</v>
      </c>
      <c r="C85" s="75" t="s">
        <v>13</v>
      </c>
      <c r="D85" s="74">
        <v>10.039999999999999</v>
      </c>
      <c r="E85" s="15" t="s">
        <v>217</v>
      </c>
      <c r="F85" s="16">
        <v>0</v>
      </c>
      <c r="G85" s="17"/>
      <c r="H85" s="18"/>
      <c r="I85" s="18"/>
      <c r="J85" s="12"/>
      <c r="L85" s="19"/>
    </row>
    <row r="86" spans="1:26" ht="15.75" customHeight="1" x14ac:dyDescent="0.35">
      <c r="A86" s="76">
        <v>10</v>
      </c>
      <c r="B86" s="77" t="s">
        <v>205</v>
      </c>
      <c r="C86" s="77" t="s">
        <v>13</v>
      </c>
      <c r="D86" s="76">
        <v>10.050000000000001</v>
      </c>
      <c r="E86" s="22" t="s">
        <v>218</v>
      </c>
      <c r="F86" s="23">
        <v>0</v>
      </c>
      <c r="G86" s="24"/>
      <c r="H86" s="25"/>
      <c r="I86" s="25"/>
      <c r="J86" s="12"/>
      <c r="L86" s="19"/>
    </row>
    <row r="87" spans="1:26" ht="409.5" customHeight="1" x14ac:dyDescent="0.35">
      <c r="A87" s="73">
        <v>10</v>
      </c>
      <c r="B87" s="73" t="s">
        <v>205</v>
      </c>
      <c r="C87" s="73" t="s">
        <v>13</v>
      </c>
      <c r="D87" s="73">
        <v>10.06</v>
      </c>
      <c r="E87" s="8" t="s">
        <v>219</v>
      </c>
      <c r="F87" s="9">
        <v>1</v>
      </c>
      <c r="G87" s="10" t="s">
        <v>220</v>
      </c>
      <c r="H87" s="11">
        <v>5</v>
      </c>
      <c r="I87" s="11" t="s">
        <v>221</v>
      </c>
      <c r="J87" s="12"/>
      <c r="L87" s="6" t="s">
        <v>222</v>
      </c>
    </row>
    <row r="88" spans="1:26" ht="15.75" customHeight="1" x14ac:dyDescent="0.35">
      <c r="A88" s="74">
        <v>10</v>
      </c>
      <c r="B88" s="75" t="s">
        <v>205</v>
      </c>
      <c r="C88" s="75" t="s">
        <v>13</v>
      </c>
      <c r="D88" s="74">
        <v>10.07</v>
      </c>
      <c r="E88" s="15" t="s">
        <v>223</v>
      </c>
      <c r="F88" s="16">
        <v>0</v>
      </c>
      <c r="G88" s="17"/>
      <c r="H88" s="18"/>
      <c r="I88" s="18"/>
      <c r="J88" s="12"/>
      <c r="L88" s="19"/>
    </row>
    <row r="89" spans="1:26" ht="15.75" customHeight="1" x14ac:dyDescent="0.35">
      <c r="A89" s="73">
        <v>10</v>
      </c>
      <c r="B89" s="73" t="s">
        <v>205</v>
      </c>
      <c r="C89" s="73" t="s">
        <v>27</v>
      </c>
      <c r="D89" s="73" t="s">
        <v>224</v>
      </c>
      <c r="E89" s="65" t="s">
        <v>225</v>
      </c>
      <c r="F89" s="16">
        <v>0</v>
      </c>
      <c r="G89" s="78" t="s">
        <v>226</v>
      </c>
      <c r="H89" s="79">
        <v>5</v>
      </c>
      <c r="I89" s="80" t="s">
        <v>227</v>
      </c>
      <c r="J89" s="12" t="s">
        <v>228</v>
      </c>
      <c r="K89" s="81" t="s">
        <v>229</v>
      </c>
      <c r="L89" s="81"/>
      <c r="M89" s="81"/>
      <c r="N89" s="81"/>
      <c r="O89" s="81"/>
      <c r="P89" s="81"/>
      <c r="Q89" s="81"/>
      <c r="R89" s="81"/>
      <c r="S89" s="81"/>
      <c r="T89" s="81"/>
      <c r="U89" s="81"/>
      <c r="V89" s="81"/>
      <c r="W89" s="81"/>
      <c r="X89" s="81"/>
      <c r="Y89" s="81"/>
      <c r="Z89" s="81"/>
    </row>
    <row r="90" spans="1:26" ht="15.75" customHeight="1" x14ac:dyDescent="0.35">
      <c r="A90" s="74">
        <v>10</v>
      </c>
      <c r="B90" s="75" t="s">
        <v>205</v>
      </c>
      <c r="C90" s="75" t="s">
        <v>27</v>
      </c>
      <c r="D90" s="74" t="s">
        <v>230</v>
      </c>
      <c r="E90" s="15" t="s">
        <v>231</v>
      </c>
      <c r="F90" s="16">
        <v>0</v>
      </c>
      <c r="G90" s="17"/>
      <c r="H90" s="18"/>
      <c r="I90" s="18"/>
      <c r="J90" s="12"/>
      <c r="L90" s="19"/>
    </row>
    <row r="91" spans="1:26" ht="15.75" customHeight="1" x14ac:dyDescent="0.35">
      <c r="A91" s="76">
        <v>10</v>
      </c>
      <c r="B91" s="77" t="s">
        <v>205</v>
      </c>
      <c r="C91" s="77" t="s">
        <v>27</v>
      </c>
      <c r="D91" s="76" t="s">
        <v>232</v>
      </c>
      <c r="E91" s="22" t="s">
        <v>233</v>
      </c>
      <c r="F91" s="23">
        <v>0</v>
      </c>
      <c r="G91" s="24"/>
      <c r="H91" s="25"/>
      <c r="I91" s="25"/>
      <c r="J91" s="12"/>
      <c r="L91" s="19"/>
    </row>
    <row r="92" spans="1:26" ht="15.75" customHeight="1" x14ac:dyDescent="0.35">
      <c r="A92" s="82">
        <v>11</v>
      </c>
      <c r="B92" s="82" t="s">
        <v>234</v>
      </c>
      <c r="C92" s="82" t="s">
        <v>13</v>
      </c>
      <c r="D92" s="82">
        <v>11.01</v>
      </c>
      <c r="E92" s="8" t="s">
        <v>235</v>
      </c>
      <c r="F92" s="9">
        <v>1</v>
      </c>
      <c r="G92" s="47" t="s">
        <v>236</v>
      </c>
      <c r="H92" s="48">
        <v>6</v>
      </c>
      <c r="I92" s="11" t="s">
        <v>237</v>
      </c>
      <c r="J92" s="12"/>
      <c r="L92" s="6" t="s">
        <v>238</v>
      </c>
    </row>
    <row r="93" spans="1:26" ht="15.75" customHeight="1" x14ac:dyDescent="0.35">
      <c r="A93" s="83">
        <v>11</v>
      </c>
      <c r="B93" s="84" t="s">
        <v>234</v>
      </c>
      <c r="C93" s="84" t="s">
        <v>13</v>
      </c>
      <c r="D93" s="83">
        <v>11.02</v>
      </c>
      <c r="E93" s="15" t="s">
        <v>239</v>
      </c>
      <c r="F93" s="16">
        <v>0</v>
      </c>
      <c r="G93" s="17"/>
      <c r="H93" s="18"/>
      <c r="I93" s="18"/>
      <c r="J93" s="12"/>
      <c r="L93" s="19"/>
    </row>
    <row r="94" spans="1:26" ht="15.75" customHeight="1" x14ac:dyDescent="0.35">
      <c r="A94" s="85">
        <v>11</v>
      </c>
      <c r="B94" s="86" t="s">
        <v>234</v>
      </c>
      <c r="C94" s="86" t="s">
        <v>13</v>
      </c>
      <c r="D94" s="85">
        <v>11.03</v>
      </c>
      <c r="E94" s="22" t="s">
        <v>240</v>
      </c>
      <c r="F94" s="23">
        <v>0</v>
      </c>
      <c r="G94" s="24"/>
      <c r="H94" s="25"/>
      <c r="I94" s="25"/>
      <c r="J94" s="12"/>
      <c r="L94" s="19"/>
    </row>
    <row r="95" spans="1:26" ht="15.75" customHeight="1" x14ac:dyDescent="0.35">
      <c r="A95" s="82">
        <v>11</v>
      </c>
      <c r="B95" s="82" t="s">
        <v>234</v>
      </c>
      <c r="C95" s="82" t="s">
        <v>13</v>
      </c>
      <c r="D95" s="82">
        <v>11.04</v>
      </c>
      <c r="E95" s="8" t="s">
        <v>241</v>
      </c>
      <c r="F95" s="9">
        <v>1</v>
      </c>
      <c r="G95" s="47" t="s">
        <v>242</v>
      </c>
      <c r="H95" s="72">
        <v>5</v>
      </c>
      <c r="I95" s="11" t="s">
        <v>243</v>
      </c>
      <c r="J95" s="12"/>
      <c r="L95" s="6"/>
    </row>
    <row r="96" spans="1:26" ht="15.75" customHeight="1" x14ac:dyDescent="0.35">
      <c r="A96" s="82">
        <v>11</v>
      </c>
      <c r="B96" s="82" t="s">
        <v>234</v>
      </c>
      <c r="C96" s="82" t="s">
        <v>13</v>
      </c>
      <c r="D96" s="82">
        <v>11.05</v>
      </c>
      <c r="E96" s="8" t="s">
        <v>244</v>
      </c>
      <c r="F96" s="9">
        <v>1</v>
      </c>
      <c r="G96" s="10" t="s">
        <v>245</v>
      </c>
      <c r="H96" s="35">
        <v>5</v>
      </c>
      <c r="I96" s="11" t="s">
        <v>246</v>
      </c>
      <c r="J96" s="12" t="s">
        <v>247</v>
      </c>
      <c r="K96" s="12" t="s">
        <v>248</v>
      </c>
      <c r="L96" s="6" t="s">
        <v>249</v>
      </c>
    </row>
    <row r="97" spans="1:12" ht="15.75" customHeight="1" x14ac:dyDescent="0.35">
      <c r="A97" s="83">
        <v>11</v>
      </c>
      <c r="B97" s="84" t="s">
        <v>234</v>
      </c>
      <c r="C97" s="84" t="s">
        <v>13</v>
      </c>
      <c r="D97" s="83">
        <v>11.06</v>
      </c>
      <c r="E97" s="15" t="s">
        <v>250</v>
      </c>
      <c r="F97" s="16">
        <v>0</v>
      </c>
      <c r="G97" s="17"/>
      <c r="H97" s="18"/>
      <c r="I97" s="18"/>
      <c r="J97" s="12"/>
      <c r="L97" s="19"/>
    </row>
    <row r="98" spans="1:12" ht="15.75" customHeight="1" x14ac:dyDescent="0.35">
      <c r="A98" s="82">
        <v>11</v>
      </c>
      <c r="B98" s="82" t="s">
        <v>234</v>
      </c>
      <c r="C98" s="82" t="s">
        <v>13</v>
      </c>
      <c r="D98" s="82">
        <v>11.07</v>
      </c>
      <c r="E98" s="8" t="s">
        <v>251</v>
      </c>
      <c r="F98" s="9">
        <v>1</v>
      </c>
      <c r="G98" s="10" t="s">
        <v>22</v>
      </c>
      <c r="H98" s="11">
        <v>5</v>
      </c>
      <c r="I98" s="11" t="s">
        <v>23</v>
      </c>
      <c r="J98" s="12"/>
      <c r="L98" s="6"/>
    </row>
    <row r="99" spans="1:12" ht="15.75" customHeight="1" x14ac:dyDescent="0.35">
      <c r="A99" s="83">
        <v>11</v>
      </c>
      <c r="B99" s="84" t="s">
        <v>234</v>
      </c>
      <c r="C99" s="84" t="s">
        <v>27</v>
      </c>
      <c r="D99" s="83" t="s">
        <v>252</v>
      </c>
      <c r="E99" s="15" t="s">
        <v>253</v>
      </c>
      <c r="F99" s="16">
        <v>0</v>
      </c>
      <c r="G99" s="17"/>
      <c r="H99" s="18"/>
      <c r="I99" s="18"/>
      <c r="J99" s="12"/>
      <c r="L99" s="19"/>
    </row>
    <row r="100" spans="1:12" ht="15.75" customHeight="1" x14ac:dyDescent="0.35">
      <c r="A100" s="82">
        <v>11</v>
      </c>
      <c r="B100" s="82" t="s">
        <v>234</v>
      </c>
      <c r="C100" s="82" t="s">
        <v>27</v>
      </c>
      <c r="D100" s="82" t="s">
        <v>254</v>
      </c>
      <c r="E100" s="8" t="s">
        <v>255</v>
      </c>
      <c r="F100" s="9">
        <v>1</v>
      </c>
      <c r="G100" s="47" t="s">
        <v>256</v>
      </c>
      <c r="H100" s="48">
        <v>5</v>
      </c>
      <c r="I100" s="11" t="s">
        <v>257</v>
      </c>
      <c r="J100" s="12" t="s">
        <v>258</v>
      </c>
      <c r="K100" s="12" t="s">
        <v>259</v>
      </c>
      <c r="L100" s="6"/>
    </row>
    <row r="101" spans="1:12" ht="15.75" customHeight="1" x14ac:dyDescent="0.35">
      <c r="A101" s="83">
        <v>11</v>
      </c>
      <c r="B101" s="84" t="s">
        <v>234</v>
      </c>
      <c r="C101" s="84" t="s">
        <v>27</v>
      </c>
      <c r="D101" s="83" t="s">
        <v>260</v>
      </c>
      <c r="E101" s="15" t="s">
        <v>261</v>
      </c>
      <c r="F101" s="16">
        <v>0</v>
      </c>
      <c r="G101" s="17"/>
      <c r="H101" s="18"/>
      <c r="I101" s="18"/>
      <c r="J101" s="12"/>
      <c r="L101" s="19"/>
    </row>
    <row r="102" spans="1:12" ht="15.75" customHeight="1" x14ac:dyDescent="0.35">
      <c r="A102" s="87">
        <v>12</v>
      </c>
      <c r="B102" s="88" t="s">
        <v>262</v>
      </c>
      <c r="C102" s="88" t="s">
        <v>13</v>
      </c>
      <c r="D102" s="87">
        <v>12.01</v>
      </c>
      <c r="E102" s="22" t="s">
        <v>263</v>
      </c>
      <c r="F102" s="23">
        <v>0</v>
      </c>
      <c r="G102" s="24"/>
      <c r="H102" s="25"/>
      <c r="I102" s="25"/>
      <c r="J102" s="12"/>
      <c r="L102" s="19"/>
    </row>
    <row r="103" spans="1:12" ht="15.75" customHeight="1" x14ac:dyDescent="0.35">
      <c r="A103" s="89">
        <v>12</v>
      </c>
      <c r="B103" s="89" t="s">
        <v>262</v>
      </c>
      <c r="C103" s="89" t="s">
        <v>13</v>
      </c>
      <c r="D103" s="89">
        <v>12.02</v>
      </c>
      <c r="E103" s="8" t="s">
        <v>264</v>
      </c>
      <c r="F103" s="9">
        <v>1</v>
      </c>
      <c r="G103" s="47" t="s">
        <v>265</v>
      </c>
      <c r="H103" s="48">
        <v>5</v>
      </c>
      <c r="I103" s="11" t="s">
        <v>266</v>
      </c>
      <c r="J103" s="12"/>
      <c r="L103" s="6"/>
    </row>
    <row r="104" spans="1:12" ht="15.75" customHeight="1" x14ac:dyDescent="0.35">
      <c r="A104" s="90">
        <v>12</v>
      </c>
      <c r="B104" s="91" t="s">
        <v>262</v>
      </c>
      <c r="C104" s="91" t="s">
        <v>13</v>
      </c>
      <c r="D104" s="90">
        <v>12.03</v>
      </c>
      <c r="E104" s="15" t="s">
        <v>267</v>
      </c>
      <c r="F104" s="16">
        <v>0</v>
      </c>
      <c r="G104" s="17"/>
      <c r="H104" s="18"/>
      <c r="I104" s="18"/>
      <c r="J104" s="12"/>
      <c r="L104" s="19"/>
    </row>
    <row r="105" spans="1:12" ht="15.75" customHeight="1" x14ac:dyDescent="0.35">
      <c r="A105" s="89">
        <v>12</v>
      </c>
      <c r="B105" s="89" t="s">
        <v>262</v>
      </c>
      <c r="C105" s="89" t="s">
        <v>13</v>
      </c>
      <c r="D105" s="89">
        <v>12.04</v>
      </c>
      <c r="E105" s="8" t="s">
        <v>268</v>
      </c>
      <c r="F105" s="9">
        <v>1</v>
      </c>
      <c r="G105" s="10" t="s">
        <v>269</v>
      </c>
      <c r="H105" s="35">
        <v>5</v>
      </c>
      <c r="I105" s="11" t="s">
        <v>270</v>
      </c>
      <c r="J105" s="12" t="s">
        <v>271</v>
      </c>
      <c r="L105" s="6"/>
    </row>
    <row r="106" spans="1:12" ht="15.75" customHeight="1" x14ac:dyDescent="0.35">
      <c r="A106" s="90">
        <v>12</v>
      </c>
      <c r="B106" s="91" t="s">
        <v>262</v>
      </c>
      <c r="C106" s="91" t="s">
        <v>13</v>
      </c>
      <c r="D106" s="90">
        <v>12.05</v>
      </c>
      <c r="E106" s="15" t="s">
        <v>272</v>
      </c>
      <c r="F106" s="16">
        <v>0</v>
      </c>
      <c r="G106" s="17"/>
      <c r="H106" s="18"/>
      <c r="I106" s="18"/>
      <c r="J106" s="12"/>
      <c r="L106" s="19"/>
    </row>
    <row r="107" spans="1:12" ht="15.75" customHeight="1" x14ac:dyDescent="0.35">
      <c r="A107" s="87">
        <v>12</v>
      </c>
      <c r="B107" s="88" t="s">
        <v>262</v>
      </c>
      <c r="C107" s="88" t="s">
        <v>13</v>
      </c>
      <c r="D107" s="87">
        <v>12.06</v>
      </c>
      <c r="E107" s="22" t="s">
        <v>273</v>
      </c>
      <c r="F107" s="23">
        <v>0</v>
      </c>
      <c r="G107" s="24"/>
      <c r="H107" s="25"/>
      <c r="I107" s="25"/>
      <c r="J107" s="12"/>
      <c r="L107" s="19"/>
    </row>
    <row r="108" spans="1:12" ht="15.75" customHeight="1" x14ac:dyDescent="0.35">
      <c r="A108" s="87">
        <v>12</v>
      </c>
      <c r="B108" s="88" t="s">
        <v>262</v>
      </c>
      <c r="C108" s="88" t="s">
        <v>13</v>
      </c>
      <c r="D108" s="87">
        <v>12.07</v>
      </c>
      <c r="E108" s="22" t="s">
        <v>274</v>
      </c>
      <c r="F108" s="23">
        <v>0</v>
      </c>
      <c r="G108" s="24"/>
      <c r="H108" s="25"/>
      <c r="I108" s="25"/>
      <c r="J108" s="12"/>
      <c r="L108" s="19"/>
    </row>
    <row r="109" spans="1:12" ht="15.75" customHeight="1" x14ac:dyDescent="0.35">
      <c r="A109" s="89">
        <v>12</v>
      </c>
      <c r="B109" s="89" t="s">
        <v>262</v>
      </c>
      <c r="C109" s="89" t="s">
        <v>13</v>
      </c>
      <c r="D109" s="89">
        <v>12.08</v>
      </c>
      <c r="E109" s="8" t="s">
        <v>275</v>
      </c>
      <c r="F109" s="9">
        <v>1</v>
      </c>
      <c r="G109" s="47" t="s">
        <v>276</v>
      </c>
      <c r="H109" s="48">
        <v>5</v>
      </c>
      <c r="I109" s="11" t="s">
        <v>277</v>
      </c>
      <c r="J109" s="12" t="s">
        <v>278</v>
      </c>
      <c r="K109" s="12" t="s">
        <v>279</v>
      </c>
      <c r="L109" s="6" t="s">
        <v>280</v>
      </c>
    </row>
    <row r="110" spans="1:12" ht="15.75" customHeight="1" x14ac:dyDescent="0.35">
      <c r="A110" s="89">
        <v>12</v>
      </c>
      <c r="B110" s="89" t="s">
        <v>262</v>
      </c>
      <c r="C110" s="89" t="s">
        <v>27</v>
      </c>
      <c r="D110" s="89" t="s">
        <v>281</v>
      </c>
      <c r="E110" s="8" t="s">
        <v>282</v>
      </c>
      <c r="F110" s="9">
        <v>1</v>
      </c>
      <c r="G110" s="10" t="s">
        <v>283</v>
      </c>
      <c r="H110" s="11">
        <v>5</v>
      </c>
      <c r="I110" s="11" t="s">
        <v>284</v>
      </c>
      <c r="J110" s="12"/>
      <c r="L110" s="6"/>
    </row>
    <row r="111" spans="1:12" ht="15.75" customHeight="1" x14ac:dyDescent="0.35">
      <c r="A111" s="89">
        <v>12</v>
      </c>
      <c r="B111" s="89" t="s">
        <v>262</v>
      </c>
      <c r="C111" s="89" t="s">
        <v>27</v>
      </c>
      <c r="D111" s="89" t="s">
        <v>285</v>
      </c>
      <c r="E111" s="8" t="s">
        <v>286</v>
      </c>
      <c r="F111" s="9">
        <v>1</v>
      </c>
      <c r="G111" s="47" t="s">
        <v>287</v>
      </c>
      <c r="H111" s="48">
        <v>5</v>
      </c>
      <c r="I111" s="11" t="s">
        <v>288</v>
      </c>
      <c r="J111" s="12"/>
      <c r="K111" s="12" t="s">
        <v>289</v>
      </c>
      <c r="L111" s="6" t="s">
        <v>290</v>
      </c>
    </row>
    <row r="112" spans="1:12" ht="15.75" customHeight="1" x14ac:dyDescent="0.35">
      <c r="A112" s="90">
        <v>12</v>
      </c>
      <c r="B112" s="91" t="s">
        <v>262</v>
      </c>
      <c r="C112" s="91" t="s">
        <v>27</v>
      </c>
      <c r="D112" s="90" t="s">
        <v>291</v>
      </c>
      <c r="E112" s="15" t="s">
        <v>292</v>
      </c>
      <c r="F112" s="16">
        <v>0</v>
      </c>
      <c r="G112" s="17"/>
      <c r="H112" s="18"/>
      <c r="I112" s="18"/>
      <c r="J112" s="12"/>
      <c r="L112" s="19"/>
    </row>
    <row r="113" spans="1:12" ht="15.75" customHeight="1" x14ac:dyDescent="0.35">
      <c r="A113" s="92">
        <v>13</v>
      </c>
      <c r="B113" s="92" t="s">
        <v>293</v>
      </c>
      <c r="C113" s="92" t="s">
        <v>13</v>
      </c>
      <c r="D113" s="92">
        <v>13.01</v>
      </c>
      <c r="E113" s="8" t="s">
        <v>294</v>
      </c>
      <c r="F113" s="9">
        <v>1</v>
      </c>
      <c r="G113" s="10" t="s">
        <v>295</v>
      </c>
      <c r="H113" s="11">
        <v>5</v>
      </c>
      <c r="I113" s="11" t="s">
        <v>296</v>
      </c>
      <c r="J113" s="12"/>
      <c r="L113" s="6" t="s">
        <v>297</v>
      </c>
    </row>
    <row r="114" spans="1:12" ht="15.75" customHeight="1" x14ac:dyDescent="0.35">
      <c r="A114" s="93">
        <v>13</v>
      </c>
      <c r="B114" s="94" t="s">
        <v>293</v>
      </c>
      <c r="C114" s="94" t="s">
        <v>13</v>
      </c>
      <c r="D114" s="93">
        <v>13.02</v>
      </c>
      <c r="E114" s="15" t="s">
        <v>298</v>
      </c>
      <c r="F114" s="16">
        <v>0</v>
      </c>
      <c r="G114" s="17"/>
      <c r="H114" s="18"/>
      <c r="I114" s="18"/>
      <c r="J114" s="12"/>
      <c r="L114" s="19"/>
    </row>
    <row r="115" spans="1:12" ht="15.75" customHeight="1" x14ac:dyDescent="0.35">
      <c r="A115" s="92">
        <v>13</v>
      </c>
      <c r="B115" s="92" t="s">
        <v>293</v>
      </c>
      <c r="C115" s="92" t="s">
        <v>13</v>
      </c>
      <c r="D115" s="92">
        <v>13.03</v>
      </c>
      <c r="E115" s="8" t="s">
        <v>299</v>
      </c>
      <c r="F115" s="9">
        <v>1</v>
      </c>
      <c r="G115" s="10" t="s">
        <v>300</v>
      </c>
      <c r="H115" s="48">
        <v>5</v>
      </c>
      <c r="I115" s="11" t="s">
        <v>301</v>
      </c>
      <c r="J115" s="12" t="s">
        <v>302</v>
      </c>
      <c r="K115" s="12" t="s">
        <v>303</v>
      </c>
      <c r="L115" s="6"/>
    </row>
    <row r="116" spans="1:12" ht="15.75" customHeight="1" x14ac:dyDescent="0.35">
      <c r="A116" s="93">
        <v>13</v>
      </c>
      <c r="B116" s="94" t="s">
        <v>293</v>
      </c>
      <c r="C116" s="94" t="s">
        <v>27</v>
      </c>
      <c r="D116" s="93" t="s">
        <v>304</v>
      </c>
      <c r="E116" s="15" t="s">
        <v>305</v>
      </c>
      <c r="F116" s="16">
        <v>0</v>
      </c>
      <c r="G116" s="17"/>
      <c r="H116" s="18"/>
      <c r="I116" s="18"/>
      <c r="J116" s="12"/>
      <c r="L116" s="19"/>
    </row>
    <row r="117" spans="1:12" ht="15.75" customHeight="1" x14ac:dyDescent="0.35">
      <c r="A117" s="95">
        <v>13</v>
      </c>
      <c r="B117" s="96" t="s">
        <v>293</v>
      </c>
      <c r="C117" s="96" t="s">
        <v>27</v>
      </c>
      <c r="D117" s="95" t="s">
        <v>306</v>
      </c>
      <c r="E117" s="22" t="s">
        <v>307</v>
      </c>
      <c r="F117" s="23">
        <v>0</v>
      </c>
      <c r="G117" s="24"/>
      <c r="H117" s="25"/>
      <c r="I117" s="25"/>
      <c r="J117" s="12"/>
      <c r="L117" s="19"/>
    </row>
    <row r="118" spans="1:12" ht="15.75" customHeight="1" x14ac:dyDescent="0.35">
      <c r="A118" s="97">
        <v>14</v>
      </c>
      <c r="B118" s="97" t="s">
        <v>308</v>
      </c>
      <c r="C118" s="97" t="s">
        <v>13</v>
      </c>
      <c r="D118" s="97">
        <v>14.01</v>
      </c>
      <c r="E118" s="8" t="s">
        <v>309</v>
      </c>
      <c r="F118" s="9">
        <v>1</v>
      </c>
      <c r="G118" s="10" t="s">
        <v>310</v>
      </c>
      <c r="H118" s="11">
        <v>5</v>
      </c>
      <c r="I118" s="11" t="s">
        <v>311</v>
      </c>
      <c r="J118" s="12"/>
      <c r="L118" s="6" t="s">
        <v>297</v>
      </c>
    </row>
    <row r="119" spans="1:12" ht="15.75" customHeight="1" x14ac:dyDescent="0.35">
      <c r="A119" s="97">
        <v>14</v>
      </c>
      <c r="B119" s="97" t="s">
        <v>308</v>
      </c>
      <c r="C119" s="97" t="s">
        <v>13</v>
      </c>
      <c r="D119" s="97">
        <v>14.02</v>
      </c>
      <c r="E119" s="8" t="s">
        <v>312</v>
      </c>
      <c r="F119" s="9">
        <v>1</v>
      </c>
      <c r="G119" s="10" t="s">
        <v>313</v>
      </c>
      <c r="H119" s="11">
        <v>5</v>
      </c>
      <c r="I119" s="11" t="s">
        <v>314</v>
      </c>
      <c r="J119" s="12"/>
      <c r="L119" s="6"/>
    </row>
    <row r="120" spans="1:12" ht="15.75" customHeight="1" x14ac:dyDescent="0.35">
      <c r="A120" s="98">
        <v>14</v>
      </c>
      <c r="B120" s="99" t="s">
        <v>308</v>
      </c>
      <c r="C120" s="99" t="s">
        <v>13</v>
      </c>
      <c r="D120" s="98">
        <v>14.03</v>
      </c>
      <c r="E120" s="15" t="s">
        <v>315</v>
      </c>
      <c r="F120" s="16">
        <v>0</v>
      </c>
      <c r="G120" s="17"/>
      <c r="H120" s="18"/>
      <c r="I120" s="18"/>
      <c r="J120" s="12"/>
      <c r="L120" s="19"/>
    </row>
    <row r="121" spans="1:12" ht="15.75" customHeight="1" x14ac:dyDescent="0.35">
      <c r="A121" s="97">
        <v>14</v>
      </c>
      <c r="B121" s="97" t="s">
        <v>308</v>
      </c>
      <c r="C121" s="97" t="s">
        <v>13</v>
      </c>
      <c r="D121" s="97">
        <v>14.04</v>
      </c>
      <c r="E121" s="8" t="s">
        <v>316</v>
      </c>
      <c r="F121" s="9">
        <v>1</v>
      </c>
      <c r="G121" s="47" t="s">
        <v>317</v>
      </c>
      <c r="H121" s="48">
        <v>5</v>
      </c>
      <c r="I121" s="11" t="s">
        <v>318</v>
      </c>
      <c r="J121" s="12"/>
      <c r="L121" s="6"/>
    </row>
    <row r="122" spans="1:12" ht="15.75" customHeight="1" x14ac:dyDescent="0.35">
      <c r="A122" s="97">
        <v>14</v>
      </c>
      <c r="B122" s="97" t="s">
        <v>308</v>
      </c>
      <c r="C122" s="97" t="s">
        <v>13</v>
      </c>
      <c r="D122" s="97">
        <v>14.05</v>
      </c>
      <c r="E122" s="8" t="s">
        <v>319</v>
      </c>
      <c r="F122" s="9">
        <v>1</v>
      </c>
      <c r="G122" s="10" t="s">
        <v>320</v>
      </c>
      <c r="H122" s="11">
        <v>6</v>
      </c>
      <c r="I122" s="11" t="s">
        <v>321</v>
      </c>
      <c r="J122" s="12"/>
      <c r="L122" s="6"/>
    </row>
    <row r="123" spans="1:12" ht="15.75" customHeight="1" x14ac:dyDescent="0.35">
      <c r="A123" s="98">
        <v>14</v>
      </c>
      <c r="B123" s="99" t="s">
        <v>308</v>
      </c>
      <c r="C123" s="99" t="s">
        <v>13</v>
      </c>
      <c r="D123" s="98">
        <v>14.06</v>
      </c>
      <c r="E123" s="15" t="s">
        <v>322</v>
      </c>
      <c r="F123" s="16">
        <v>0</v>
      </c>
      <c r="G123" s="17"/>
      <c r="H123" s="18"/>
      <c r="I123" s="18"/>
      <c r="J123" s="12"/>
      <c r="L123" s="19"/>
    </row>
    <row r="124" spans="1:12" ht="15.75" customHeight="1" x14ac:dyDescent="0.35">
      <c r="A124" s="97">
        <v>14</v>
      </c>
      <c r="B124" s="97" t="s">
        <v>308</v>
      </c>
      <c r="C124" s="97" t="s">
        <v>13</v>
      </c>
      <c r="D124" s="97">
        <v>14.07</v>
      </c>
      <c r="E124" s="8" t="s">
        <v>323</v>
      </c>
      <c r="F124" s="9">
        <v>1</v>
      </c>
      <c r="G124" s="10" t="s">
        <v>324</v>
      </c>
      <c r="H124" s="11">
        <v>5</v>
      </c>
      <c r="I124" s="11" t="s">
        <v>325</v>
      </c>
      <c r="J124" s="12"/>
      <c r="L124" s="6"/>
    </row>
    <row r="125" spans="1:12" ht="15.75" customHeight="1" x14ac:dyDescent="0.35">
      <c r="A125" s="98">
        <v>14</v>
      </c>
      <c r="B125" s="99" t="s">
        <v>308</v>
      </c>
      <c r="C125" s="99" t="s">
        <v>27</v>
      </c>
      <c r="D125" s="98" t="s">
        <v>326</v>
      </c>
      <c r="E125" s="15" t="s">
        <v>327</v>
      </c>
      <c r="F125" s="16">
        <v>0</v>
      </c>
      <c r="G125" s="17"/>
      <c r="H125" s="18"/>
      <c r="I125" s="18"/>
      <c r="J125" s="12"/>
      <c r="L125" s="19"/>
    </row>
    <row r="126" spans="1:12" ht="15.75" customHeight="1" x14ac:dyDescent="0.35">
      <c r="A126" s="97">
        <v>14</v>
      </c>
      <c r="B126" s="97" t="s">
        <v>308</v>
      </c>
      <c r="C126" s="97" t="s">
        <v>27</v>
      </c>
      <c r="D126" s="97" t="s">
        <v>328</v>
      </c>
      <c r="E126" s="8" t="s">
        <v>329</v>
      </c>
      <c r="F126" s="9">
        <v>1</v>
      </c>
      <c r="G126" s="10" t="s">
        <v>330</v>
      </c>
      <c r="H126" s="11">
        <v>5</v>
      </c>
      <c r="I126" s="134" t="s">
        <v>331</v>
      </c>
      <c r="J126" s="12"/>
      <c r="L126" s="6"/>
    </row>
    <row r="127" spans="1:12" ht="15.75" customHeight="1" x14ac:dyDescent="0.35">
      <c r="A127" s="98">
        <v>14</v>
      </c>
      <c r="B127" s="99" t="s">
        <v>308</v>
      </c>
      <c r="C127" s="99" t="s">
        <v>27</v>
      </c>
      <c r="D127" s="98" t="s">
        <v>332</v>
      </c>
      <c r="E127" s="15" t="s">
        <v>333</v>
      </c>
      <c r="F127" s="16">
        <v>0</v>
      </c>
      <c r="G127" s="17"/>
      <c r="H127" s="18"/>
      <c r="I127" s="18"/>
      <c r="J127" s="12"/>
      <c r="L127" s="19"/>
    </row>
    <row r="128" spans="1:12" ht="15.75" customHeight="1" x14ac:dyDescent="0.35">
      <c r="A128" s="100">
        <v>15</v>
      </c>
      <c r="B128" s="101" t="s">
        <v>334</v>
      </c>
      <c r="C128" s="101" t="s">
        <v>13</v>
      </c>
      <c r="D128" s="100">
        <v>15.01</v>
      </c>
      <c r="E128" s="22" t="s">
        <v>335</v>
      </c>
      <c r="F128" s="23">
        <v>0</v>
      </c>
      <c r="G128" s="24"/>
      <c r="H128" s="25"/>
      <c r="I128" s="25"/>
      <c r="J128" s="12"/>
      <c r="L128" s="19"/>
    </row>
    <row r="129" spans="1:12" ht="15.75" customHeight="1" x14ac:dyDescent="0.35">
      <c r="A129" s="100">
        <v>15</v>
      </c>
      <c r="B129" s="101" t="s">
        <v>334</v>
      </c>
      <c r="C129" s="101" t="s">
        <v>13</v>
      </c>
      <c r="D129" s="100">
        <v>15.02</v>
      </c>
      <c r="E129" s="22" t="s">
        <v>336</v>
      </c>
      <c r="F129" s="23">
        <v>0</v>
      </c>
      <c r="G129" s="24"/>
      <c r="H129" s="25"/>
      <c r="I129" s="25"/>
      <c r="J129" s="12"/>
      <c r="L129" s="19"/>
    </row>
    <row r="130" spans="1:12" ht="15.75" customHeight="1" x14ac:dyDescent="0.35">
      <c r="A130" s="100">
        <v>15</v>
      </c>
      <c r="B130" s="101" t="s">
        <v>334</v>
      </c>
      <c r="C130" s="101" t="s">
        <v>13</v>
      </c>
      <c r="D130" s="100">
        <v>15.03</v>
      </c>
      <c r="E130" s="22" t="s">
        <v>337</v>
      </c>
      <c r="F130" s="23">
        <v>0</v>
      </c>
      <c r="G130" s="24"/>
      <c r="H130" s="25"/>
      <c r="I130" s="25"/>
      <c r="J130" s="12"/>
      <c r="L130" s="19"/>
    </row>
    <row r="131" spans="1:12" ht="15.75" customHeight="1" x14ac:dyDescent="0.35">
      <c r="A131" s="100">
        <v>15</v>
      </c>
      <c r="B131" s="101" t="s">
        <v>334</v>
      </c>
      <c r="C131" s="101" t="s">
        <v>13</v>
      </c>
      <c r="D131" s="100">
        <v>15.04</v>
      </c>
      <c r="E131" s="22" t="s">
        <v>338</v>
      </c>
      <c r="F131" s="23">
        <v>0</v>
      </c>
      <c r="G131" s="24"/>
      <c r="H131" s="25"/>
      <c r="I131" s="25"/>
      <c r="J131" s="12"/>
      <c r="L131" s="19"/>
    </row>
    <row r="132" spans="1:12" ht="15.75" customHeight="1" x14ac:dyDescent="0.35">
      <c r="A132" s="102">
        <v>15</v>
      </c>
      <c r="B132" s="102" t="s">
        <v>334</v>
      </c>
      <c r="C132" s="102" t="s">
        <v>13</v>
      </c>
      <c r="D132" s="102">
        <v>15.05</v>
      </c>
      <c r="E132" s="8" t="s">
        <v>339</v>
      </c>
      <c r="F132" s="9">
        <v>1</v>
      </c>
      <c r="G132" s="10" t="s">
        <v>340</v>
      </c>
      <c r="H132" s="11">
        <v>5</v>
      </c>
      <c r="I132" s="11" t="s">
        <v>341</v>
      </c>
      <c r="J132" s="12"/>
      <c r="L132" s="6"/>
    </row>
    <row r="133" spans="1:12" ht="15.75" customHeight="1" x14ac:dyDescent="0.35">
      <c r="A133" s="103">
        <v>15</v>
      </c>
      <c r="B133" s="104" t="s">
        <v>334</v>
      </c>
      <c r="C133" s="104" t="s">
        <v>13</v>
      </c>
      <c r="D133" s="103">
        <v>15.06</v>
      </c>
      <c r="E133" s="15" t="s">
        <v>342</v>
      </c>
      <c r="F133" s="16">
        <v>0</v>
      </c>
      <c r="G133" s="17"/>
      <c r="H133" s="18"/>
      <c r="I133" s="18"/>
      <c r="J133" s="12"/>
      <c r="L133" s="19"/>
    </row>
    <row r="134" spans="1:12" ht="15.75" customHeight="1" x14ac:dyDescent="0.35">
      <c r="A134" s="100">
        <v>15</v>
      </c>
      <c r="B134" s="101" t="s">
        <v>334</v>
      </c>
      <c r="C134" s="101" t="s">
        <v>13</v>
      </c>
      <c r="D134" s="100">
        <v>15.07</v>
      </c>
      <c r="E134" s="52" t="s">
        <v>343</v>
      </c>
      <c r="F134" s="23">
        <v>2</v>
      </c>
      <c r="G134" s="39" t="s">
        <v>344</v>
      </c>
      <c r="H134" s="25">
        <v>2</v>
      </c>
      <c r="I134" s="40" t="s">
        <v>345</v>
      </c>
      <c r="J134" s="12"/>
      <c r="L134" s="19"/>
    </row>
    <row r="135" spans="1:12" ht="15.75" customHeight="1" x14ac:dyDescent="0.35">
      <c r="A135" s="100">
        <v>15</v>
      </c>
      <c r="B135" s="101" t="s">
        <v>334</v>
      </c>
      <c r="C135" s="101" t="s">
        <v>13</v>
      </c>
      <c r="D135" s="100">
        <v>15.08</v>
      </c>
      <c r="E135" s="52" t="s">
        <v>346</v>
      </c>
      <c r="F135" s="23">
        <v>2</v>
      </c>
      <c r="G135" s="39" t="s">
        <v>347</v>
      </c>
      <c r="H135" s="25">
        <v>2</v>
      </c>
      <c r="I135" s="40" t="s">
        <v>348</v>
      </c>
      <c r="J135" s="12"/>
      <c r="L135" s="19"/>
    </row>
    <row r="136" spans="1:12" ht="15.75" customHeight="1" x14ac:dyDescent="0.35">
      <c r="A136" s="100">
        <v>15</v>
      </c>
      <c r="B136" s="101" t="s">
        <v>334</v>
      </c>
      <c r="C136" s="101" t="s">
        <v>13</v>
      </c>
      <c r="D136" s="100">
        <v>15.09</v>
      </c>
      <c r="E136" s="52" t="s">
        <v>349</v>
      </c>
      <c r="F136" s="23">
        <v>2</v>
      </c>
      <c r="G136" s="39" t="s">
        <v>350</v>
      </c>
      <c r="H136" s="25">
        <v>3</v>
      </c>
      <c r="I136" s="40" t="s">
        <v>351</v>
      </c>
      <c r="J136" s="12"/>
      <c r="L136" s="6" t="s">
        <v>352</v>
      </c>
    </row>
    <row r="137" spans="1:12" ht="15.75" customHeight="1" x14ac:dyDescent="0.35">
      <c r="A137" s="100">
        <v>15</v>
      </c>
      <c r="B137" s="101" t="s">
        <v>334</v>
      </c>
      <c r="C137" s="101" t="s">
        <v>27</v>
      </c>
      <c r="D137" s="100" t="s">
        <v>353</v>
      </c>
      <c r="E137" s="52" t="s">
        <v>354</v>
      </c>
      <c r="F137" s="23">
        <v>2</v>
      </c>
      <c r="G137" s="39" t="s">
        <v>355</v>
      </c>
      <c r="H137" s="25">
        <v>4</v>
      </c>
      <c r="I137" s="40" t="s">
        <v>356</v>
      </c>
      <c r="J137" s="12"/>
      <c r="L137" s="19"/>
    </row>
    <row r="138" spans="1:12" ht="15.75" customHeight="1" x14ac:dyDescent="0.35">
      <c r="A138" s="100">
        <v>15</v>
      </c>
      <c r="B138" s="101" t="s">
        <v>334</v>
      </c>
      <c r="C138" s="101" t="s">
        <v>27</v>
      </c>
      <c r="D138" s="100" t="s">
        <v>357</v>
      </c>
      <c r="E138" s="22" t="s">
        <v>358</v>
      </c>
      <c r="F138" s="23">
        <v>0</v>
      </c>
      <c r="G138" s="24"/>
      <c r="H138" s="25"/>
      <c r="I138" s="25"/>
      <c r="J138" s="12"/>
      <c r="L138" s="19"/>
    </row>
    <row r="139" spans="1:12" ht="15.75" customHeight="1" x14ac:dyDescent="0.35">
      <c r="A139" s="100">
        <v>15</v>
      </c>
      <c r="B139" s="101" t="s">
        <v>334</v>
      </c>
      <c r="C139" s="101" t="s">
        <v>27</v>
      </c>
      <c r="D139" s="100" t="s">
        <v>359</v>
      </c>
      <c r="E139" s="52" t="s">
        <v>360</v>
      </c>
      <c r="F139" s="23">
        <v>2</v>
      </c>
      <c r="G139" s="39" t="s">
        <v>361</v>
      </c>
      <c r="H139" s="25">
        <v>2</v>
      </c>
      <c r="I139" s="40" t="s">
        <v>362</v>
      </c>
      <c r="J139" s="12"/>
      <c r="L139" s="19"/>
    </row>
    <row r="140" spans="1:12" ht="15.75" customHeight="1" x14ac:dyDescent="0.35">
      <c r="A140" s="105">
        <v>16</v>
      </c>
      <c r="B140" s="106" t="s">
        <v>363</v>
      </c>
      <c r="C140" s="106" t="s">
        <v>13</v>
      </c>
      <c r="D140" s="105">
        <v>16.010000000000002</v>
      </c>
      <c r="E140" s="22" t="s">
        <v>364</v>
      </c>
      <c r="F140" s="23">
        <v>0</v>
      </c>
      <c r="G140" s="24"/>
      <c r="H140" s="25"/>
      <c r="I140" s="25"/>
      <c r="J140" s="12"/>
      <c r="L140" s="19"/>
    </row>
    <row r="141" spans="1:12" ht="15.75" customHeight="1" x14ac:dyDescent="0.35">
      <c r="A141" s="105">
        <v>16</v>
      </c>
      <c r="B141" s="106" t="s">
        <v>363</v>
      </c>
      <c r="C141" s="106" t="s">
        <v>13</v>
      </c>
      <c r="D141" s="105">
        <v>16.02</v>
      </c>
      <c r="E141" s="22" t="s">
        <v>365</v>
      </c>
      <c r="F141" s="23">
        <v>0</v>
      </c>
      <c r="G141" s="24"/>
      <c r="H141" s="25"/>
      <c r="I141" s="25"/>
      <c r="J141" s="12"/>
      <c r="L141" s="19"/>
    </row>
    <row r="142" spans="1:12" ht="15.75" customHeight="1" x14ac:dyDescent="0.35">
      <c r="A142" s="105">
        <v>16</v>
      </c>
      <c r="B142" s="106" t="s">
        <v>363</v>
      </c>
      <c r="C142" s="106" t="s">
        <v>13</v>
      </c>
      <c r="D142" s="105">
        <v>16.03</v>
      </c>
      <c r="E142" s="22" t="s">
        <v>366</v>
      </c>
      <c r="F142" s="23">
        <v>0</v>
      </c>
      <c r="G142" s="24"/>
      <c r="H142" s="25"/>
      <c r="I142" s="25"/>
      <c r="J142" s="12"/>
      <c r="L142" s="19"/>
    </row>
    <row r="143" spans="1:12" ht="15.75" customHeight="1" x14ac:dyDescent="0.35">
      <c r="A143" s="105">
        <v>16</v>
      </c>
      <c r="B143" s="106" t="s">
        <v>363</v>
      </c>
      <c r="C143" s="106" t="s">
        <v>13</v>
      </c>
      <c r="D143" s="105">
        <v>16.04</v>
      </c>
      <c r="E143" s="22" t="s">
        <v>367</v>
      </c>
      <c r="F143" s="23">
        <v>0</v>
      </c>
      <c r="G143" s="24"/>
      <c r="H143" s="25"/>
      <c r="I143" s="25"/>
      <c r="J143" s="12"/>
      <c r="L143" s="19"/>
    </row>
    <row r="144" spans="1:12" ht="15.75" customHeight="1" x14ac:dyDescent="0.35">
      <c r="A144" s="105">
        <v>16</v>
      </c>
      <c r="B144" s="106" t="s">
        <v>363</v>
      </c>
      <c r="C144" s="106" t="s">
        <v>13</v>
      </c>
      <c r="D144" s="105">
        <v>16.05</v>
      </c>
      <c r="E144" s="107" t="s">
        <v>368</v>
      </c>
      <c r="F144" s="23">
        <v>2</v>
      </c>
      <c r="G144" s="39" t="s">
        <v>369</v>
      </c>
      <c r="H144" s="25">
        <v>2</v>
      </c>
      <c r="I144" s="40" t="s">
        <v>370</v>
      </c>
      <c r="J144" s="12"/>
      <c r="L144" s="19" t="s">
        <v>371</v>
      </c>
    </row>
    <row r="145" spans="1:12" ht="15.75" customHeight="1" x14ac:dyDescent="0.35">
      <c r="A145" s="105">
        <v>16</v>
      </c>
      <c r="B145" s="106" t="s">
        <v>363</v>
      </c>
      <c r="C145" s="106" t="s">
        <v>13</v>
      </c>
      <c r="D145" s="105">
        <v>16.059999999999999</v>
      </c>
      <c r="E145" s="107" t="s">
        <v>372</v>
      </c>
      <c r="F145" s="23">
        <v>2</v>
      </c>
      <c r="G145" s="39" t="s">
        <v>373</v>
      </c>
      <c r="H145" s="25">
        <v>5</v>
      </c>
      <c r="I145" s="40" t="s">
        <v>374</v>
      </c>
      <c r="J145" s="12"/>
      <c r="L145" s="19" t="s">
        <v>375</v>
      </c>
    </row>
    <row r="146" spans="1:12" ht="315.75" customHeight="1" x14ac:dyDescent="0.35">
      <c r="A146" s="108">
        <v>16</v>
      </c>
      <c r="B146" s="108" t="s">
        <v>363</v>
      </c>
      <c r="C146" s="108" t="s">
        <v>13</v>
      </c>
      <c r="D146" s="108">
        <v>16.07</v>
      </c>
      <c r="E146" s="8" t="s">
        <v>376</v>
      </c>
      <c r="F146" s="9">
        <v>1</v>
      </c>
      <c r="G146" s="10" t="s">
        <v>377</v>
      </c>
      <c r="H146" s="48">
        <v>6</v>
      </c>
      <c r="I146" s="11" t="s">
        <v>378</v>
      </c>
      <c r="J146" s="12" t="s">
        <v>278</v>
      </c>
      <c r="K146" s="12" t="s">
        <v>379</v>
      </c>
      <c r="L146" s="6"/>
    </row>
    <row r="147" spans="1:12" ht="15.75" customHeight="1" x14ac:dyDescent="0.35">
      <c r="A147" s="109">
        <v>16</v>
      </c>
      <c r="B147" s="110" t="s">
        <v>363</v>
      </c>
      <c r="C147" s="110" t="s">
        <v>13</v>
      </c>
      <c r="D147" s="109">
        <v>16.079999999999998</v>
      </c>
      <c r="E147" s="111" t="s">
        <v>380</v>
      </c>
      <c r="F147" s="16">
        <v>2</v>
      </c>
      <c r="G147" s="112" t="s">
        <v>381</v>
      </c>
      <c r="H147" s="18">
        <v>4</v>
      </c>
      <c r="I147" s="136" t="s">
        <v>382</v>
      </c>
      <c r="J147" s="12"/>
      <c r="L147" s="19" t="s">
        <v>383</v>
      </c>
    </row>
    <row r="148" spans="1:12" ht="15.75" customHeight="1" x14ac:dyDescent="0.35">
      <c r="A148" s="105">
        <v>16</v>
      </c>
      <c r="B148" s="106" t="s">
        <v>363</v>
      </c>
      <c r="C148" s="106" t="s">
        <v>13</v>
      </c>
      <c r="D148" s="105">
        <v>16.09</v>
      </c>
      <c r="E148" s="58" t="s">
        <v>384</v>
      </c>
      <c r="F148" s="23">
        <v>0</v>
      </c>
      <c r="G148" s="24"/>
      <c r="H148" s="25"/>
      <c r="I148" s="25"/>
      <c r="J148" s="12"/>
      <c r="L148" s="19"/>
    </row>
    <row r="149" spans="1:12" ht="15.75" customHeight="1" x14ac:dyDescent="0.35">
      <c r="A149" s="105">
        <v>16</v>
      </c>
      <c r="B149" s="106" t="s">
        <v>363</v>
      </c>
      <c r="C149" s="106" t="s">
        <v>13</v>
      </c>
      <c r="D149" s="105">
        <v>16.100000000000001</v>
      </c>
      <c r="E149" s="22" t="s">
        <v>385</v>
      </c>
      <c r="F149" s="23">
        <v>0</v>
      </c>
      <c r="G149" s="24"/>
      <c r="H149" s="25"/>
      <c r="I149" s="25"/>
      <c r="J149" s="12"/>
      <c r="L149" s="19"/>
    </row>
    <row r="150" spans="1:12" ht="15.75" customHeight="1" x14ac:dyDescent="0.35">
      <c r="A150" s="105">
        <v>16</v>
      </c>
      <c r="B150" s="106" t="s">
        <v>363</v>
      </c>
      <c r="C150" s="106" t="s">
        <v>27</v>
      </c>
      <c r="D150" s="105" t="s">
        <v>386</v>
      </c>
      <c r="E150" s="22" t="s">
        <v>387</v>
      </c>
      <c r="F150" s="23">
        <v>0</v>
      </c>
      <c r="G150" s="24"/>
      <c r="H150" s="25"/>
      <c r="I150" s="25"/>
      <c r="J150" s="12"/>
      <c r="L150" s="19"/>
    </row>
    <row r="151" spans="1:12" ht="15.75" customHeight="1" x14ac:dyDescent="0.35">
      <c r="A151" s="105">
        <v>16</v>
      </c>
      <c r="B151" s="106" t="s">
        <v>363</v>
      </c>
      <c r="C151" s="106" t="s">
        <v>27</v>
      </c>
      <c r="D151" s="105" t="s">
        <v>388</v>
      </c>
      <c r="E151" s="52" t="s">
        <v>389</v>
      </c>
      <c r="F151" s="23">
        <v>0</v>
      </c>
      <c r="G151" s="24"/>
      <c r="H151" s="25"/>
      <c r="I151" s="25"/>
      <c r="J151" s="12"/>
      <c r="L151" s="19"/>
    </row>
    <row r="152" spans="1:12" ht="15.75" customHeight="1" x14ac:dyDescent="0.35">
      <c r="A152" s="113" t="s">
        <v>390</v>
      </c>
      <c r="B152" s="114" t="s">
        <v>391</v>
      </c>
      <c r="C152" s="114" t="s">
        <v>13</v>
      </c>
      <c r="D152" s="113">
        <v>17.010000000000002</v>
      </c>
      <c r="E152" s="22" t="s">
        <v>392</v>
      </c>
      <c r="F152" s="23">
        <v>0</v>
      </c>
      <c r="G152" s="24"/>
      <c r="H152" s="25"/>
      <c r="I152" s="25"/>
      <c r="J152" s="12"/>
      <c r="L152" s="19"/>
    </row>
    <row r="153" spans="1:12" ht="15.75" customHeight="1" x14ac:dyDescent="0.35">
      <c r="A153" s="113">
        <v>17</v>
      </c>
      <c r="B153" s="114" t="s">
        <v>391</v>
      </c>
      <c r="C153" s="114" t="s">
        <v>13</v>
      </c>
      <c r="D153" s="113">
        <v>17.02</v>
      </c>
      <c r="E153" s="22" t="s">
        <v>393</v>
      </c>
      <c r="F153" s="23">
        <v>0</v>
      </c>
      <c r="G153" s="24"/>
      <c r="H153" s="25"/>
      <c r="I153" s="25"/>
      <c r="J153" s="12"/>
      <c r="L153" s="19"/>
    </row>
    <row r="154" spans="1:12" ht="15.75" customHeight="1" x14ac:dyDescent="0.35">
      <c r="A154" s="113">
        <v>17</v>
      </c>
      <c r="B154" s="114" t="s">
        <v>391</v>
      </c>
      <c r="C154" s="114" t="s">
        <v>13</v>
      </c>
      <c r="D154" s="113">
        <v>17.03</v>
      </c>
      <c r="E154" s="22" t="s">
        <v>394</v>
      </c>
      <c r="F154" s="23">
        <v>0</v>
      </c>
      <c r="G154" s="24"/>
      <c r="H154" s="25"/>
      <c r="I154" s="25"/>
      <c r="J154" s="12"/>
      <c r="L154" s="19"/>
    </row>
    <row r="155" spans="1:12" ht="15.75" customHeight="1" x14ac:dyDescent="0.35">
      <c r="A155" s="115">
        <v>17</v>
      </c>
      <c r="B155" s="115" t="s">
        <v>391</v>
      </c>
      <c r="C155" s="115" t="s">
        <v>13</v>
      </c>
      <c r="D155" s="115">
        <v>17.04</v>
      </c>
      <c r="E155" s="8" t="s">
        <v>395</v>
      </c>
      <c r="F155" s="9">
        <v>1</v>
      </c>
      <c r="G155" s="10" t="s">
        <v>396</v>
      </c>
      <c r="H155" s="35">
        <v>7</v>
      </c>
      <c r="I155" s="11" t="s">
        <v>397</v>
      </c>
      <c r="J155" s="12" t="s">
        <v>398</v>
      </c>
      <c r="K155" s="116" t="s">
        <v>399</v>
      </c>
      <c r="L155" s="6" t="s">
        <v>400</v>
      </c>
    </row>
    <row r="156" spans="1:12" ht="15.75" customHeight="1" x14ac:dyDescent="0.35">
      <c r="A156" s="117">
        <v>17</v>
      </c>
      <c r="B156" s="118" t="s">
        <v>391</v>
      </c>
      <c r="C156" s="118" t="s">
        <v>13</v>
      </c>
      <c r="D156" s="117">
        <v>17.05</v>
      </c>
      <c r="E156" s="15" t="s">
        <v>401</v>
      </c>
      <c r="F156" s="16">
        <v>0</v>
      </c>
      <c r="G156" s="17"/>
      <c r="H156" s="18"/>
      <c r="I156" s="18"/>
      <c r="J156" s="12"/>
      <c r="L156" s="19"/>
    </row>
    <row r="157" spans="1:12" ht="15.75" customHeight="1" x14ac:dyDescent="0.35">
      <c r="A157" s="113">
        <v>17</v>
      </c>
      <c r="B157" s="114" t="s">
        <v>391</v>
      </c>
      <c r="C157" s="114" t="s">
        <v>13</v>
      </c>
      <c r="D157" s="113">
        <v>17.059999999999999</v>
      </c>
      <c r="E157" s="22" t="s">
        <v>402</v>
      </c>
      <c r="F157" s="23">
        <v>0</v>
      </c>
      <c r="G157" s="24"/>
      <c r="H157" s="25"/>
      <c r="I157" s="25"/>
      <c r="J157" s="12"/>
      <c r="L157" s="19"/>
    </row>
    <row r="158" spans="1:12" ht="15.75" customHeight="1" x14ac:dyDescent="0.35">
      <c r="A158" s="113">
        <v>17</v>
      </c>
      <c r="B158" s="114" t="s">
        <v>391</v>
      </c>
      <c r="C158" s="114" t="s">
        <v>13</v>
      </c>
      <c r="D158" s="113">
        <v>17.07</v>
      </c>
      <c r="E158" s="22" t="s">
        <v>403</v>
      </c>
      <c r="F158" s="23">
        <v>0</v>
      </c>
      <c r="G158" s="24"/>
      <c r="H158" s="25"/>
      <c r="I158" s="25"/>
      <c r="J158" s="12"/>
      <c r="L158" s="19"/>
    </row>
    <row r="159" spans="1:12" ht="15.75" customHeight="1" x14ac:dyDescent="0.35">
      <c r="A159" s="113">
        <v>17</v>
      </c>
      <c r="B159" s="114" t="s">
        <v>391</v>
      </c>
      <c r="C159" s="114" t="s">
        <v>13</v>
      </c>
      <c r="D159" s="113">
        <v>17.079999999999998</v>
      </c>
      <c r="E159" s="22" t="s">
        <v>404</v>
      </c>
      <c r="F159" s="23">
        <v>0</v>
      </c>
      <c r="G159" s="24"/>
      <c r="H159" s="25"/>
      <c r="I159" s="25"/>
      <c r="J159" s="12"/>
      <c r="L159" s="19"/>
    </row>
    <row r="160" spans="1:12" ht="15.75" customHeight="1" x14ac:dyDescent="0.35">
      <c r="A160" s="113">
        <v>17</v>
      </c>
      <c r="B160" s="114" t="s">
        <v>391</v>
      </c>
      <c r="C160" s="114" t="s">
        <v>13</v>
      </c>
      <c r="D160" s="113">
        <v>17.09</v>
      </c>
      <c r="E160" s="22" t="s">
        <v>405</v>
      </c>
      <c r="F160" s="23">
        <v>0</v>
      </c>
      <c r="G160" s="24"/>
      <c r="H160" s="25"/>
      <c r="I160" s="25"/>
      <c r="J160" s="12"/>
      <c r="L160" s="19"/>
    </row>
    <row r="161" spans="1:12" ht="15.75" customHeight="1" x14ac:dyDescent="0.35">
      <c r="A161" s="113">
        <v>17</v>
      </c>
      <c r="B161" s="114" t="s">
        <v>391</v>
      </c>
      <c r="C161" s="114" t="s">
        <v>13</v>
      </c>
      <c r="D161" s="113">
        <v>17.100000000000001</v>
      </c>
      <c r="E161" s="22" t="s">
        <v>406</v>
      </c>
      <c r="F161" s="23">
        <v>0</v>
      </c>
      <c r="G161" s="24"/>
      <c r="H161" s="25"/>
      <c r="I161" s="25"/>
      <c r="J161" s="12"/>
      <c r="L161" s="19"/>
    </row>
    <row r="162" spans="1:12" ht="15.75" customHeight="1" x14ac:dyDescent="0.35">
      <c r="A162" s="113">
        <v>17</v>
      </c>
      <c r="B162" s="114" t="s">
        <v>391</v>
      </c>
      <c r="C162" s="114" t="s">
        <v>13</v>
      </c>
      <c r="D162" s="113">
        <v>17.11</v>
      </c>
      <c r="E162" s="22" t="s">
        <v>407</v>
      </c>
      <c r="F162" s="23">
        <v>0</v>
      </c>
      <c r="G162" s="24"/>
      <c r="H162" s="25"/>
      <c r="I162" s="25"/>
      <c r="J162" s="12"/>
      <c r="L162" s="19"/>
    </row>
    <row r="163" spans="1:12" ht="15.75" customHeight="1" x14ac:dyDescent="0.35">
      <c r="A163" s="113">
        <v>17</v>
      </c>
      <c r="B163" s="114" t="s">
        <v>391</v>
      </c>
      <c r="C163" s="114" t="s">
        <v>13</v>
      </c>
      <c r="D163" s="113">
        <v>17.12</v>
      </c>
      <c r="E163" s="22" t="s">
        <v>408</v>
      </c>
      <c r="F163" s="23">
        <v>0</v>
      </c>
      <c r="G163" s="24"/>
      <c r="H163" s="25"/>
      <c r="I163" s="25"/>
      <c r="J163" s="12"/>
      <c r="L163" s="19"/>
    </row>
    <row r="164" spans="1:12" ht="15.75" customHeight="1" x14ac:dyDescent="0.35">
      <c r="A164" s="113">
        <v>17</v>
      </c>
      <c r="B164" s="114" t="s">
        <v>391</v>
      </c>
      <c r="C164" s="114" t="s">
        <v>13</v>
      </c>
      <c r="D164" s="113">
        <v>17.13</v>
      </c>
      <c r="E164" s="22" t="s">
        <v>409</v>
      </c>
      <c r="F164" s="23">
        <v>0</v>
      </c>
      <c r="G164" s="24"/>
      <c r="H164" s="25"/>
      <c r="I164" s="25"/>
      <c r="J164" s="12"/>
      <c r="L164" s="19"/>
    </row>
    <row r="165" spans="1:12" ht="15.75" customHeight="1" x14ac:dyDescent="0.35">
      <c r="A165" s="113">
        <v>17</v>
      </c>
      <c r="B165" s="114" t="s">
        <v>391</v>
      </c>
      <c r="C165" s="114" t="s">
        <v>13</v>
      </c>
      <c r="D165" s="113">
        <v>17.14</v>
      </c>
      <c r="E165" s="58" t="s">
        <v>410</v>
      </c>
      <c r="F165" s="23">
        <v>0</v>
      </c>
      <c r="G165" s="24"/>
      <c r="H165" s="25"/>
      <c r="I165" s="25"/>
      <c r="J165" s="12"/>
      <c r="L165" s="19"/>
    </row>
    <row r="166" spans="1:12" ht="15.75" customHeight="1" x14ac:dyDescent="0.35">
      <c r="A166" s="113">
        <v>17</v>
      </c>
      <c r="B166" s="114" t="s">
        <v>391</v>
      </c>
      <c r="C166" s="114" t="s">
        <v>13</v>
      </c>
      <c r="D166" s="113">
        <v>17.149999999999999</v>
      </c>
      <c r="E166" s="22" t="s">
        <v>411</v>
      </c>
      <c r="F166" s="23">
        <v>0</v>
      </c>
      <c r="G166" s="24"/>
      <c r="H166" s="25"/>
      <c r="I166" s="25"/>
      <c r="J166" s="12"/>
      <c r="L166" s="19"/>
    </row>
    <row r="167" spans="1:12" ht="15.75" customHeight="1" x14ac:dyDescent="0.35">
      <c r="A167" s="115">
        <v>17</v>
      </c>
      <c r="B167" s="115" t="s">
        <v>391</v>
      </c>
      <c r="C167" s="115" t="s">
        <v>13</v>
      </c>
      <c r="D167" s="115">
        <v>17.16</v>
      </c>
      <c r="E167" s="8" t="s">
        <v>412</v>
      </c>
      <c r="F167" s="9">
        <v>1</v>
      </c>
      <c r="G167" s="10" t="s">
        <v>413</v>
      </c>
      <c r="H167" s="11">
        <v>6</v>
      </c>
      <c r="I167" s="11" t="s">
        <v>414</v>
      </c>
      <c r="J167" s="12"/>
      <c r="K167" s="12" t="s">
        <v>415</v>
      </c>
      <c r="L167" s="6" t="s">
        <v>416</v>
      </c>
    </row>
    <row r="168" spans="1:12" ht="15.75" customHeight="1" x14ac:dyDescent="0.35">
      <c r="A168" s="117">
        <v>17</v>
      </c>
      <c r="B168" s="118" t="s">
        <v>391</v>
      </c>
      <c r="C168" s="118" t="s">
        <v>13</v>
      </c>
      <c r="D168" s="117">
        <v>17.170000000000002</v>
      </c>
      <c r="E168" s="15" t="s">
        <v>417</v>
      </c>
      <c r="F168" s="16">
        <v>0</v>
      </c>
      <c r="G168" s="24"/>
      <c r="H168" s="25"/>
      <c r="I168" s="25" t="s">
        <v>418</v>
      </c>
      <c r="J168" s="12"/>
      <c r="L168" s="19"/>
    </row>
    <row r="169" spans="1:12" ht="15.75" customHeight="1" x14ac:dyDescent="0.35">
      <c r="A169" s="113">
        <v>17</v>
      </c>
      <c r="B169" s="114" t="s">
        <v>391</v>
      </c>
      <c r="C169" s="114" t="s">
        <v>13</v>
      </c>
      <c r="D169" s="113">
        <v>17.18</v>
      </c>
      <c r="E169" s="22" t="s">
        <v>419</v>
      </c>
      <c r="F169" s="23">
        <v>0</v>
      </c>
      <c r="G169" s="24"/>
      <c r="H169" s="25"/>
      <c r="I169" s="25"/>
      <c r="J169" s="12"/>
      <c r="L169" s="19"/>
    </row>
    <row r="170" spans="1:12" ht="15.75" customHeight="1" x14ac:dyDescent="0.35">
      <c r="A170" s="113">
        <v>17</v>
      </c>
      <c r="B170" s="114" t="s">
        <v>391</v>
      </c>
      <c r="C170" s="114" t="s">
        <v>13</v>
      </c>
      <c r="D170" s="113">
        <v>17.190000000000001</v>
      </c>
      <c r="E170" s="22" t="s">
        <v>420</v>
      </c>
      <c r="F170" s="23">
        <v>0</v>
      </c>
      <c r="G170" s="24"/>
      <c r="H170" s="25"/>
      <c r="I170" s="25"/>
      <c r="J170" s="12"/>
      <c r="L170" s="19"/>
    </row>
    <row r="171" spans="1:12" ht="15.75" customHeight="1" x14ac:dyDescent="0.35">
      <c r="E171" s="81"/>
      <c r="G171" s="119"/>
      <c r="H171" s="5"/>
      <c r="J171" s="12"/>
      <c r="L171" s="6"/>
    </row>
    <row r="172" spans="1:12" ht="15.75" customHeight="1" x14ac:dyDescent="0.35">
      <c r="E172" s="81"/>
      <c r="G172" s="119"/>
      <c r="H172" s="120"/>
      <c r="J172" s="12"/>
      <c r="L172" s="6"/>
    </row>
    <row r="173" spans="1:12" ht="15.75" customHeight="1" x14ac:dyDescent="0.35">
      <c r="E173" s="81"/>
      <c r="G173" s="121"/>
      <c r="H173" s="5"/>
      <c r="J173" s="12"/>
      <c r="L173" s="6"/>
    </row>
    <row r="174" spans="1:12" ht="15.75" customHeight="1" x14ac:dyDescent="0.35">
      <c r="E174" s="81"/>
      <c r="G174" s="119"/>
      <c r="J174" s="12"/>
      <c r="L174" s="6"/>
    </row>
    <row r="175" spans="1:12" ht="15.75" customHeight="1" x14ac:dyDescent="0.35">
      <c r="E175" s="81"/>
      <c r="G175" s="119"/>
      <c r="J175" s="12"/>
      <c r="L175" s="6"/>
    </row>
    <row r="176" spans="1:12" ht="15.75" customHeight="1" x14ac:dyDescent="0.35">
      <c r="E176" s="81"/>
      <c r="G176" s="119"/>
      <c r="J176" s="12"/>
      <c r="L176" s="6"/>
    </row>
    <row r="177" spans="5:12" ht="15.75" customHeight="1" x14ac:dyDescent="0.35">
      <c r="E177" s="81"/>
      <c r="G177" s="119"/>
      <c r="J177" s="12"/>
      <c r="L177" s="6"/>
    </row>
    <row r="178" spans="5:12" ht="15.75" customHeight="1" x14ac:dyDescent="0.35">
      <c r="E178" s="81"/>
      <c r="G178" s="119"/>
      <c r="J178" s="12"/>
      <c r="L178" s="6"/>
    </row>
    <row r="179" spans="5:12" ht="15.75" customHeight="1" x14ac:dyDescent="0.35">
      <c r="E179" s="81"/>
      <c r="G179" s="119"/>
      <c r="J179" s="12"/>
      <c r="L179" s="6"/>
    </row>
    <row r="180" spans="5:12" ht="15.75" customHeight="1" x14ac:dyDescent="0.35">
      <c r="E180" s="81"/>
      <c r="G180" s="119"/>
      <c r="J180" s="12"/>
      <c r="L180" s="6"/>
    </row>
    <row r="181" spans="5:12" ht="15.75" customHeight="1" x14ac:dyDescent="0.35">
      <c r="E181" s="81"/>
      <c r="G181" s="119"/>
      <c r="J181" s="12"/>
      <c r="L181" s="6"/>
    </row>
    <row r="182" spans="5:12" ht="15.75" customHeight="1" x14ac:dyDescent="0.35">
      <c r="E182" s="81"/>
      <c r="G182" s="119"/>
      <c r="J182" s="12"/>
      <c r="L182" s="6"/>
    </row>
    <row r="183" spans="5:12" ht="15.75" customHeight="1" x14ac:dyDescent="0.35">
      <c r="E183" s="81"/>
      <c r="G183" s="119"/>
      <c r="J183" s="12"/>
      <c r="L183" s="6"/>
    </row>
    <row r="184" spans="5:12" ht="15.75" customHeight="1" x14ac:dyDescent="0.35">
      <c r="E184" s="81"/>
      <c r="G184" s="119"/>
      <c r="J184" s="12"/>
      <c r="L184" s="6"/>
    </row>
    <row r="185" spans="5:12" ht="15.75" customHeight="1" x14ac:dyDescent="0.35">
      <c r="E185" s="81"/>
      <c r="G185" s="119"/>
      <c r="J185" s="12"/>
      <c r="L185" s="6"/>
    </row>
    <row r="186" spans="5:12" ht="15.75" customHeight="1" x14ac:dyDescent="0.35">
      <c r="E186" s="81"/>
      <c r="G186" s="119"/>
      <c r="J186" s="12"/>
      <c r="L186" s="6"/>
    </row>
    <row r="187" spans="5:12" ht="15.75" customHeight="1" x14ac:dyDescent="0.35">
      <c r="E187" s="81"/>
      <c r="G187" s="119"/>
      <c r="J187" s="12"/>
      <c r="L187" s="6"/>
    </row>
    <row r="188" spans="5:12" ht="15.75" customHeight="1" x14ac:dyDescent="0.35">
      <c r="E188" s="81"/>
      <c r="G188" s="119"/>
      <c r="J188" s="12"/>
      <c r="L188" s="6"/>
    </row>
    <row r="189" spans="5:12" ht="15.75" customHeight="1" x14ac:dyDescent="0.35">
      <c r="E189" s="81"/>
      <c r="G189" s="119"/>
      <c r="J189" s="12"/>
      <c r="L189" s="6"/>
    </row>
    <row r="190" spans="5:12" ht="15.75" customHeight="1" x14ac:dyDescent="0.35">
      <c r="E190" s="81"/>
      <c r="G190" s="119"/>
      <c r="J190" s="12"/>
      <c r="L190" s="6"/>
    </row>
    <row r="191" spans="5:12" ht="15.75" customHeight="1" x14ac:dyDescent="0.35">
      <c r="E191" s="81"/>
      <c r="G191" s="119"/>
      <c r="J191" s="12"/>
      <c r="L191" s="6"/>
    </row>
    <row r="192" spans="5:12" ht="15.75" customHeight="1" x14ac:dyDescent="0.35">
      <c r="E192" s="81"/>
      <c r="G192" s="119"/>
      <c r="J192" s="12"/>
      <c r="L192" s="6"/>
    </row>
    <row r="193" spans="5:12" ht="15.75" customHeight="1" x14ac:dyDescent="0.35">
      <c r="E193" s="81"/>
      <c r="G193" s="119"/>
      <c r="J193" s="12"/>
      <c r="L193" s="6"/>
    </row>
    <row r="194" spans="5:12" ht="15.75" customHeight="1" x14ac:dyDescent="0.35">
      <c r="E194" s="81"/>
      <c r="G194" s="119"/>
      <c r="J194" s="12"/>
      <c r="L194" s="6"/>
    </row>
    <row r="195" spans="5:12" ht="15.75" customHeight="1" x14ac:dyDescent="0.35">
      <c r="E195" s="81"/>
      <c r="G195" s="119"/>
      <c r="J195" s="12"/>
      <c r="L195" s="6"/>
    </row>
    <row r="196" spans="5:12" ht="15.75" customHeight="1" x14ac:dyDescent="0.35">
      <c r="E196" s="81"/>
      <c r="G196" s="119"/>
      <c r="J196" s="12"/>
      <c r="L196" s="6"/>
    </row>
    <row r="197" spans="5:12" ht="15.75" customHeight="1" x14ac:dyDescent="0.35">
      <c r="E197" s="81"/>
      <c r="G197" s="119"/>
      <c r="J197" s="12"/>
      <c r="L197" s="6"/>
    </row>
    <row r="198" spans="5:12" ht="15.75" customHeight="1" x14ac:dyDescent="0.35">
      <c r="E198" s="81"/>
      <c r="G198" s="119"/>
      <c r="J198" s="12"/>
      <c r="L198" s="6"/>
    </row>
    <row r="199" spans="5:12" ht="15.75" customHeight="1" x14ac:dyDescent="0.35">
      <c r="E199" s="81"/>
      <c r="G199" s="119"/>
      <c r="J199" s="12"/>
      <c r="L199" s="6"/>
    </row>
    <row r="200" spans="5:12" ht="15.75" customHeight="1" x14ac:dyDescent="0.35">
      <c r="E200" s="81"/>
      <c r="G200" s="119"/>
      <c r="J200" s="12"/>
      <c r="L200" s="6"/>
    </row>
    <row r="201" spans="5:12" ht="15.75" customHeight="1" x14ac:dyDescent="0.35">
      <c r="E201" s="81"/>
      <c r="G201" s="119"/>
      <c r="J201" s="12"/>
      <c r="L201" s="6"/>
    </row>
    <row r="202" spans="5:12" ht="15.75" customHeight="1" x14ac:dyDescent="0.35">
      <c r="E202" s="81"/>
      <c r="G202" s="119"/>
      <c r="J202" s="12"/>
      <c r="L202" s="6"/>
    </row>
    <row r="203" spans="5:12" ht="15.75" customHeight="1" x14ac:dyDescent="0.35">
      <c r="E203" s="81"/>
      <c r="G203" s="119"/>
      <c r="J203" s="12"/>
      <c r="L203" s="6"/>
    </row>
    <row r="204" spans="5:12" ht="15.75" customHeight="1" x14ac:dyDescent="0.35">
      <c r="E204" s="81"/>
      <c r="G204" s="119"/>
      <c r="J204" s="12"/>
      <c r="L204" s="6"/>
    </row>
    <row r="205" spans="5:12" ht="15.75" customHeight="1" x14ac:dyDescent="0.35">
      <c r="E205" s="81"/>
      <c r="G205" s="119"/>
      <c r="J205" s="12"/>
      <c r="L205" s="6"/>
    </row>
    <row r="206" spans="5:12" ht="15.75" customHeight="1" x14ac:dyDescent="0.35">
      <c r="E206" s="81"/>
      <c r="G206" s="119"/>
      <c r="J206" s="12"/>
      <c r="L206" s="6"/>
    </row>
    <row r="207" spans="5:12" ht="15.75" customHeight="1" x14ac:dyDescent="0.35">
      <c r="E207" s="81"/>
      <c r="G207" s="119"/>
      <c r="J207" s="12"/>
      <c r="L207" s="6"/>
    </row>
    <row r="208" spans="5:12" ht="15.75" customHeight="1" x14ac:dyDescent="0.35">
      <c r="E208" s="81"/>
      <c r="G208" s="119"/>
      <c r="J208" s="12"/>
      <c r="L208" s="6"/>
    </row>
    <row r="209" spans="5:12" ht="15.75" customHeight="1" x14ac:dyDescent="0.35">
      <c r="E209" s="81"/>
      <c r="G209" s="119"/>
      <c r="J209" s="12"/>
      <c r="L209" s="6"/>
    </row>
    <row r="210" spans="5:12" ht="15.75" customHeight="1" x14ac:dyDescent="0.35">
      <c r="E210" s="81"/>
      <c r="G210" s="119"/>
      <c r="J210" s="12"/>
      <c r="L210" s="6"/>
    </row>
    <row r="211" spans="5:12" ht="15.75" customHeight="1" x14ac:dyDescent="0.35">
      <c r="E211" s="81"/>
      <c r="G211" s="119"/>
      <c r="J211" s="12"/>
      <c r="L211" s="6"/>
    </row>
    <row r="212" spans="5:12" ht="15.75" customHeight="1" x14ac:dyDescent="0.35">
      <c r="E212" s="81"/>
      <c r="G212" s="119"/>
      <c r="J212" s="12"/>
      <c r="L212" s="6"/>
    </row>
    <row r="213" spans="5:12" ht="15.75" customHeight="1" x14ac:dyDescent="0.35">
      <c r="E213" s="81"/>
      <c r="G213" s="119"/>
      <c r="J213" s="12"/>
      <c r="L213" s="6"/>
    </row>
    <row r="214" spans="5:12" ht="15.75" customHeight="1" x14ac:dyDescent="0.35">
      <c r="E214" s="81"/>
      <c r="G214" s="119"/>
      <c r="J214" s="12"/>
      <c r="L214" s="6"/>
    </row>
    <row r="215" spans="5:12" ht="15.75" customHeight="1" x14ac:dyDescent="0.35">
      <c r="E215" s="81"/>
      <c r="G215" s="119"/>
      <c r="J215" s="12"/>
      <c r="L215" s="6"/>
    </row>
    <row r="216" spans="5:12" ht="15.75" customHeight="1" x14ac:dyDescent="0.35">
      <c r="E216" s="81"/>
      <c r="G216" s="119"/>
      <c r="J216" s="12"/>
      <c r="L216" s="6"/>
    </row>
    <row r="217" spans="5:12" ht="15.75" customHeight="1" x14ac:dyDescent="0.35">
      <c r="E217" s="81"/>
      <c r="G217" s="119"/>
      <c r="J217" s="12"/>
      <c r="L217" s="6"/>
    </row>
    <row r="218" spans="5:12" ht="15.75" customHeight="1" x14ac:dyDescent="0.35">
      <c r="E218" s="81"/>
      <c r="G218" s="119"/>
      <c r="J218" s="12"/>
      <c r="L218" s="6"/>
    </row>
    <row r="219" spans="5:12" ht="15.75" customHeight="1" x14ac:dyDescent="0.35">
      <c r="E219" s="81"/>
      <c r="G219" s="119"/>
      <c r="J219" s="12"/>
      <c r="L219" s="6"/>
    </row>
    <row r="220" spans="5:12" ht="15.75" customHeight="1" x14ac:dyDescent="0.35">
      <c r="E220" s="81"/>
      <c r="G220" s="119"/>
      <c r="J220" s="12"/>
      <c r="L220" s="6"/>
    </row>
    <row r="221" spans="5:12" ht="15.75" customHeight="1" x14ac:dyDescent="0.35">
      <c r="E221" s="81"/>
      <c r="G221" s="119"/>
      <c r="J221" s="12"/>
      <c r="L221" s="6"/>
    </row>
    <row r="222" spans="5:12" ht="15.75" customHeight="1" x14ac:dyDescent="0.35">
      <c r="E222" s="81"/>
      <c r="G222" s="119"/>
      <c r="J222" s="12"/>
      <c r="L222" s="6"/>
    </row>
    <row r="223" spans="5:12" ht="15.75" customHeight="1" x14ac:dyDescent="0.35">
      <c r="E223" s="81"/>
      <c r="G223" s="119"/>
      <c r="J223" s="12"/>
      <c r="L223" s="6"/>
    </row>
    <row r="224" spans="5:12" ht="15.75" customHeight="1" x14ac:dyDescent="0.35">
      <c r="E224" s="81"/>
      <c r="G224" s="119"/>
      <c r="J224" s="12"/>
      <c r="L224" s="6"/>
    </row>
    <row r="225" spans="5:12" ht="15.75" customHeight="1" x14ac:dyDescent="0.35">
      <c r="E225" s="81"/>
      <c r="G225" s="119"/>
      <c r="J225" s="12"/>
      <c r="L225" s="6"/>
    </row>
    <row r="226" spans="5:12" ht="15.75" customHeight="1" x14ac:dyDescent="0.35">
      <c r="E226" s="81"/>
      <c r="G226" s="119"/>
      <c r="J226" s="12"/>
      <c r="L226" s="6"/>
    </row>
    <row r="227" spans="5:12" ht="15.75" customHeight="1" x14ac:dyDescent="0.35">
      <c r="E227" s="81"/>
      <c r="G227" s="119"/>
      <c r="J227" s="12"/>
      <c r="L227" s="6"/>
    </row>
    <row r="228" spans="5:12" ht="15.75" customHeight="1" x14ac:dyDescent="0.35">
      <c r="E228" s="81"/>
      <c r="G228" s="119"/>
      <c r="J228" s="12"/>
      <c r="L228" s="6"/>
    </row>
    <row r="229" spans="5:12" ht="15.75" customHeight="1" x14ac:dyDescent="0.35">
      <c r="E229" s="81"/>
      <c r="G229" s="119"/>
      <c r="J229" s="12"/>
      <c r="L229" s="6"/>
    </row>
    <row r="230" spans="5:12" ht="15.75" customHeight="1" x14ac:dyDescent="0.35">
      <c r="E230" s="81"/>
      <c r="G230" s="119"/>
      <c r="J230" s="12"/>
      <c r="L230" s="6"/>
    </row>
    <row r="231" spans="5:12" ht="15.75" customHeight="1" x14ac:dyDescent="0.35">
      <c r="E231" s="81"/>
      <c r="G231" s="119"/>
      <c r="J231" s="12"/>
      <c r="L231" s="6"/>
    </row>
    <row r="232" spans="5:12" ht="15.75" customHeight="1" x14ac:dyDescent="0.35">
      <c r="E232" s="81"/>
      <c r="G232" s="119"/>
      <c r="J232" s="12"/>
      <c r="L232" s="6"/>
    </row>
    <row r="233" spans="5:12" ht="15.75" customHeight="1" x14ac:dyDescent="0.35">
      <c r="E233" s="81"/>
      <c r="G233" s="119"/>
      <c r="J233" s="12"/>
      <c r="L233" s="6"/>
    </row>
    <row r="234" spans="5:12" ht="15.75" customHeight="1" x14ac:dyDescent="0.35">
      <c r="E234" s="81"/>
      <c r="G234" s="119"/>
      <c r="J234" s="12"/>
      <c r="L234" s="6"/>
    </row>
    <row r="235" spans="5:12" ht="15.75" customHeight="1" x14ac:dyDescent="0.35">
      <c r="E235" s="81"/>
      <c r="G235" s="119"/>
      <c r="J235" s="12"/>
      <c r="L235" s="6"/>
    </row>
    <row r="236" spans="5:12" ht="15.75" customHeight="1" x14ac:dyDescent="0.35">
      <c r="E236" s="81"/>
      <c r="G236" s="119"/>
      <c r="J236" s="12"/>
      <c r="L236" s="6"/>
    </row>
    <row r="237" spans="5:12" ht="15.75" customHeight="1" x14ac:dyDescent="0.35">
      <c r="E237" s="81"/>
      <c r="G237" s="119"/>
      <c r="J237" s="12"/>
      <c r="L237" s="6"/>
    </row>
    <row r="238" spans="5:12" ht="15.75" customHeight="1" x14ac:dyDescent="0.35">
      <c r="E238" s="81"/>
      <c r="G238" s="119"/>
      <c r="J238" s="12"/>
      <c r="L238" s="6"/>
    </row>
    <row r="239" spans="5:12" ht="15.75" customHeight="1" x14ac:dyDescent="0.35">
      <c r="E239" s="81"/>
      <c r="G239" s="119"/>
      <c r="J239" s="12"/>
      <c r="L239" s="6"/>
    </row>
    <row r="240" spans="5:12" ht="15.75" customHeight="1" x14ac:dyDescent="0.35">
      <c r="E240" s="81"/>
      <c r="G240" s="119"/>
      <c r="J240" s="12"/>
      <c r="L240" s="6"/>
    </row>
    <row r="241" spans="5:12" ht="15.75" customHeight="1" x14ac:dyDescent="0.35">
      <c r="E241" s="81"/>
      <c r="G241" s="119"/>
      <c r="J241" s="12"/>
      <c r="L241" s="6"/>
    </row>
    <row r="242" spans="5:12" ht="15.75" customHeight="1" x14ac:dyDescent="0.35">
      <c r="E242" s="81"/>
      <c r="G242" s="119"/>
      <c r="J242" s="12"/>
      <c r="L242" s="6"/>
    </row>
    <row r="243" spans="5:12" ht="15.75" customHeight="1" x14ac:dyDescent="0.35">
      <c r="E243" s="81"/>
      <c r="G243" s="119"/>
      <c r="J243" s="12"/>
      <c r="L243" s="6"/>
    </row>
    <row r="244" spans="5:12" ht="15.75" customHeight="1" x14ac:dyDescent="0.35">
      <c r="E244" s="81"/>
      <c r="G244" s="119"/>
      <c r="J244" s="12"/>
      <c r="L244" s="6"/>
    </row>
    <row r="245" spans="5:12" ht="15.75" customHeight="1" x14ac:dyDescent="0.35">
      <c r="E245" s="81"/>
      <c r="G245" s="119"/>
      <c r="J245" s="12"/>
      <c r="L245" s="6"/>
    </row>
    <row r="246" spans="5:12" ht="15.75" customHeight="1" x14ac:dyDescent="0.35">
      <c r="E246" s="81"/>
      <c r="G246" s="119"/>
      <c r="J246" s="12"/>
      <c r="L246" s="6"/>
    </row>
    <row r="247" spans="5:12" ht="15.75" customHeight="1" x14ac:dyDescent="0.35">
      <c r="E247" s="81"/>
      <c r="G247" s="119"/>
      <c r="J247" s="12"/>
      <c r="L247" s="6"/>
    </row>
    <row r="248" spans="5:12" ht="15.75" customHeight="1" x14ac:dyDescent="0.35">
      <c r="E248" s="81"/>
      <c r="G248" s="119"/>
      <c r="J248" s="12"/>
      <c r="L248" s="6"/>
    </row>
    <row r="249" spans="5:12" ht="15.75" customHeight="1" x14ac:dyDescent="0.35">
      <c r="E249" s="81"/>
      <c r="G249" s="119"/>
      <c r="J249" s="12"/>
      <c r="L249" s="6"/>
    </row>
    <row r="250" spans="5:12" ht="15.75" customHeight="1" x14ac:dyDescent="0.35">
      <c r="E250" s="81"/>
      <c r="G250" s="119"/>
      <c r="J250" s="12"/>
      <c r="L250" s="6"/>
    </row>
    <row r="251" spans="5:12" ht="15.75" customHeight="1" x14ac:dyDescent="0.35">
      <c r="E251" s="81"/>
      <c r="G251" s="119"/>
      <c r="J251" s="12"/>
      <c r="L251" s="6"/>
    </row>
    <row r="252" spans="5:12" ht="15.75" customHeight="1" x14ac:dyDescent="0.35">
      <c r="E252" s="81"/>
      <c r="G252" s="119"/>
      <c r="J252" s="12"/>
      <c r="L252" s="6"/>
    </row>
    <row r="253" spans="5:12" ht="15.75" customHeight="1" x14ac:dyDescent="0.35">
      <c r="E253" s="81"/>
      <c r="G253" s="119"/>
      <c r="J253" s="12"/>
      <c r="L253" s="6"/>
    </row>
    <row r="254" spans="5:12" ht="15.75" customHeight="1" x14ac:dyDescent="0.35">
      <c r="E254" s="81"/>
      <c r="G254" s="119"/>
      <c r="J254" s="12"/>
      <c r="L254" s="6"/>
    </row>
    <row r="255" spans="5:12" ht="15.75" customHeight="1" x14ac:dyDescent="0.35">
      <c r="E255" s="81"/>
      <c r="G255" s="119"/>
      <c r="J255" s="12"/>
      <c r="L255" s="6"/>
    </row>
    <row r="256" spans="5:12" ht="15.75" customHeight="1" x14ac:dyDescent="0.35">
      <c r="E256" s="81"/>
      <c r="G256" s="119"/>
      <c r="J256" s="12"/>
      <c r="L256" s="6"/>
    </row>
    <row r="257" spans="5:12" ht="15.75" customHeight="1" x14ac:dyDescent="0.35">
      <c r="E257" s="81"/>
      <c r="G257" s="119"/>
      <c r="J257" s="12"/>
      <c r="L257" s="6"/>
    </row>
    <row r="258" spans="5:12" ht="15.75" customHeight="1" x14ac:dyDescent="0.35">
      <c r="E258" s="81"/>
      <c r="G258" s="119"/>
      <c r="J258" s="12"/>
      <c r="L258" s="6"/>
    </row>
    <row r="259" spans="5:12" ht="15.75" customHeight="1" x14ac:dyDescent="0.35">
      <c r="E259" s="81"/>
      <c r="G259" s="119"/>
      <c r="J259" s="12"/>
      <c r="L259" s="6"/>
    </row>
    <row r="260" spans="5:12" ht="15.75" customHeight="1" x14ac:dyDescent="0.35">
      <c r="E260" s="81"/>
      <c r="G260" s="119"/>
      <c r="J260" s="12"/>
      <c r="L260" s="6"/>
    </row>
    <row r="261" spans="5:12" ht="15.75" customHeight="1" x14ac:dyDescent="0.35">
      <c r="E261" s="81"/>
      <c r="G261" s="119"/>
      <c r="J261" s="12"/>
      <c r="L261" s="6"/>
    </row>
    <row r="262" spans="5:12" ht="15.75" customHeight="1" x14ac:dyDescent="0.35">
      <c r="E262" s="81"/>
      <c r="G262" s="119"/>
      <c r="J262" s="12"/>
      <c r="L262" s="6"/>
    </row>
    <row r="263" spans="5:12" ht="15.75" customHeight="1" x14ac:dyDescent="0.35">
      <c r="E263" s="81"/>
      <c r="G263" s="119"/>
      <c r="J263" s="12"/>
      <c r="L263" s="6"/>
    </row>
    <row r="264" spans="5:12" ht="15.75" customHeight="1" x14ac:dyDescent="0.35">
      <c r="E264" s="81"/>
      <c r="G264" s="119"/>
      <c r="J264" s="12"/>
      <c r="L264" s="6"/>
    </row>
    <row r="265" spans="5:12" ht="15.75" customHeight="1" x14ac:dyDescent="0.35">
      <c r="E265" s="81"/>
      <c r="G265" s="119"/>
      <c r="J265" s="12"/>
      <c r="L265" s="6"/>
    </row>
    <row r="266" spans="5:12" ht="15.75" customHeight="1" x14ac:dyDescent="0.35">
      <c r="E266" s="81"/>
      <c r="G266" s="119"/>
      <c r="J266" s="12"/>
      <c r="L266" s="6"/>
    </row>
    <row r="267" spans="5:12" ht="15.75" customHeight="1" x14ac:dyDescent="0.35">
      <c r="E267" s="81"/>
      <c r="G267" s="119"/>
      <c r="J267" s="12"/>
      <c r="L267" s="6"/>
    </row>
    <row r="268" spans="5:12" ht="15.75" customHeight="1" x14ac:dyDescent="0.35">
      <c r="E268" s="81"/>
      <c r="G268" s="119"/>
      <c r="J268" s="12"/>
      <c r="L268" s="6"/>
    </row>
    <row r="269" spans="5:12" ht="15.75" customHeight="1" x14ac:dyDescent="0.35">
      <c r="E269" s="81"/>
      <c r="G269" s="119"/>
      <c r="J269" s="12"/>
      <c r="L269" s="6"/>
    </row>
    <row r="270" spans="5:12" ht="15.75" customHeight="1" x14ac:dyDescent="0.35">
      <c r="E270" s="81"/>
      <c r="G270" s="119"/>
      <c r="J270" s="12"/>
      <c r="L270" s="6"/>
    </row>
    <row r="271" spans="5:12" ht="15.75" customHeight="1" x14ac:dyDescent="0.35">
      <c r="E271" s="81"/>
      <c r="G271" s="119"/>
      <c r="J271" s="12"/>
      <c r="L271" s="6"/>
    </row>
    <row r="272" spans="5:12" ht="15.75" customHeight="1" x14ac:dyDescent="0.35">
      <c r="E272" s="81"/>
      <c r="G272" s="119"/>
      <c r="J272" s="12"/>
      <c r="L272" s="6"/>
    </row>
    <row r="273" spans="5:12" ht="15.75" customHeight="1" x14ac:dyDescent="0.35">
      <c r="E273" s="81"/>
      <c r="G273" s="119"/>
      <c r="J273" s="12"/>
      <c r="L273" s="6"/>
    </row>
    <row r="274" spans="5:12" ht="15.75" customHeight="1" x14ac:dyDescent="0.35">
      <c r="E274" s="81"/>
      <c r="G274" s="119"/>
      <c r="J274" s="12"/>
      <c r="L274" s="6"/>
    </row>
    <row r="275" spans="5:12" ht="15.75" customHeight="1" x14ac:dyDescent="0.35">
      <c r="E275" s="81"/>
      <c r="G275" s="119"/>
      <c r="J275" s="12"/>
      <c r="L275" s="6"/>
    </row>
    <row r="276" spans="5:12" ht="15.75" customHeight="1" x14ac:dyDescent="0.35">
      <c r="E276" s="81"/>
      <c r="G276" s="119"/>
      <c r="J276" s="12"/>
      <c r="L276" s="6"/>
    </row>
    <row r="277" spans="5:12" ht="15.75" customHeight="1" x14ac:dyDescent="0.35">
      <c r="E277" s="81"/>
      <c r="G277" s="119"/>
      <c r="J277" s="12"/>
      <c r="L277" s="6"/>
    </row>
    <row r="278" spans="5:12" ht="15.75" customHeight="1" x14ac:dyDescent="0.35">
      <c r="E278" s="81"/>
      <c r="G278" s="119"/>
      <c r="J278" s="12"/>
      <c r="L278" s="6"/>
    </row>
    <row r="279" spans="5:12" ht="15.75" customHeight="1" x14ac:dyDescent="0.35">
      <c r="E279" s="81"/>
      <c r="G279" s="119"/>
      <c r="J279" s="12"/>
      <c r="L279" s="6"/>
    </row>
    <row r="280" spans="5:12" ht="15.75" customHeight="1" x14ac:dyDescent="0.35">
      <c r="E280" s="81"/>
      <c r="G280" s="119"/>
      <c r="J280" s="12"/>
      <c r="L280" s="6"/>
    </row>
    <row r="281" spans="5:12" ht="15.75" customHeight="1" x14ac:dyDescent="0.35">
      <c r="E281" s="81"/>
      <c r="G281" s="119"/>
      <c r="J281" s="12"/>
      <c r="L281" s="6"/>
    </row>
    <row r="282" spans="5:12" ht="15.75" customHeight="1" x14ac:dyDescent="0.35">
      <c r="E282" s="81"/>
      <c r="G282" s="119"/>
      <c r="J282" s="12"/>
      <c r="L282" s="6"/>
    </row>
    <row r="283" spans="5:12" ht="15.75" customHeight="1" x14ac:dyDescent="0.35">
      <c r="E283" s="81"/>
      <c r="G283" s="119"/>
      <c r="J283" s="12"/>
      <c r="L283" s="6"/>
    </row>
    <row r="284" spans="5:12" ht="15.75" customHeight="1" x14ac:dyDescent="0.35">
      <c r="E284" s="81"/>
      <c r="G284" s="119"/>
      <c r="J284" s="12"/>
      <c r="L284" s="6"/>
    </row>
    <row r="285" spans="5:12" ht="15.75" customHeight="1" x14ac:dyDescent="0.35">
      <c r="E285" s="81"/>
      <c r="G285" s="119"/>
      <c r="J285" s="12"/>
      <c r="L285" s="6"/>
    </row>
    <row r="286" spans="5:12" ht="15.75" customHeight="1" x14ac:dyDescent="0.35">
      <c r="E286" s="81"/>
      <c r="G286" s="119"/>
      <c r="J286" s="12"/>
      <c r="L286" s="6"/>
    </row>
    <row r="287" spans="5:12" ht="15.75" customHeight="1" x14ac:dyDescent="0.35">
      <c r="E287" s="81"/>
      <c r="G287" s="119"/>
      <c r="J287" s="12"/>
      <c r="L287" s="6"/>
    </row>
    <row r="288" spans="5:12" ht="15.75" customHeight="1" x14ac:dyDescent="0.35">
      <c r="E288" s="81"/>
      <c r="G288" s="119"/>
      <c r="J288" s="12"/>
      <c r="L288" s="6"/>
    </row>
    <row r="289" spans="5:12" ht="15.75" customHeight="1" x14ac:dyDescent="0.35">
      <c r="E289" s="81"/>
      <c r="G289" s="119"/>
      <c r="J289" s="12"/>
      <c r="L289" s="6"/>
    </row>
    <row r="290" spans="5:12" ht="15.75" customHeight="1" x14ac:dyDescent="0.35">
      <c r="E290" s="81"/>
      <c r="G290" s="119"/>
      <c r="J290" s="12"/>
      <c r="L290" s="6"/>
    </row>
    <row r="291" spans="5:12" ht="15.75" customHeight="1" x14ac:dyDescent="0.35">
      <c r="E291" s="81"/>
      <c r="G291" s="119"/>
      <c r="J291" s="12"/>
      <c r="L291" s="6"/>
    </row>
    <row r="292" spans="5:12" ht="15.75" customHeight="1" x14ac:dyDescent="0.35">
      <c r="E292" s="81"/>
      <c r="G292" s="119"/>
      <c r="J292" s="12"/>
      <c r="L292" s="6"/>
    </row>
    <row r="293" spans="5:12" ht="15.75" customHeight="1" x14ac:dyDescent="0.35">
      <c r="E293" s="81"/>
      <c r="G293" s="119"/>
      <c r="J293" s="12"/>
      <c r="L293" s="6"/>
    </row>
    <row r="294" spans="5:12" ht="15.75" customHeight="1" x14ac:dyDescent="0.35">
      <c r="E294" s="81"/>
      <c r="G294" s="119"/>
      <c r="J294" s="12"/>
      <c r="L294" s="6"/>
    </row>
    <row r="295" spans="5:12" ht="15.75" customHeight="1" x14ac:dyDescent="0.35">
      <c r="E295" s="81"/>
      <c r="G295" s="119"/>
      <c r="J295" s="12"/>
      <c r="L295" s="6"/>
    </row>
    <row r="296" spans="5:12" ht="15.75" customHeight="1" x14ac:dyDescent="0.35">
      <c r="E296" s="81"/>
      <c r="G296" s="119"/>
      <c r="J296" s="12"/>
      <c r="L296" s="6"/>
    </row>
    <row r="297" spans="5:12" ht="15.75" customHeight="1" x14ac:dyDescent="0.35">
      <c r="E297" s="81"/>
      <c r="G297" s="119"/>
      <c r="J297" s="12"/>
      <c r="L297" s="6"/>
    </row>
    <row r="298" spans="5:12" ht="15.75" customHeight="1" x14ac:dyDescent="0.35">
      <c r="E298" s="81"/>
      <c r="G298" s="119"/>
      <c r="J298" s="12"/>
      <c r="L298" s="6"/>
    </row>
    <row r="299" spans="5:12" ht="15.75" customHeight="1" x14ac:dyDescent="0.35">
      <c r="E299" s="81"/>
      <c r="G299" s="119"/>
      <c r="J299" s="12"/>
      <c r="L299" s="6"/>
    </row>
    <row r="300" spans="5:12" ht="15.75" customHeight="1" x14ac:dyDescent="0.35">
      <c r="E300" s="81"/>
      <c r="G300" s="119"/>
      <c r="J300" s="12"/>
      <c r="L300" s="6"/>
    </row>
    <row r="301" spans="5:12" ht="15.75" customHeight="1" x14ac:dyDescent="0.35">
      <c r="E301" s="81"/>
      <c r="G301" s="119"/>
      <c r="J301" s="12"/>
      <c r="L301" s="6"/>
    </row>
    <row r="302" spans="5:12" ht="15.75" customHeight="1" x14ac:dyDescent="0.35">
      <c r="E302" s="81"/>
      <c r="G302" s="119"/>
      <c r="J302" s="12"/>
      <c r="L302" s="6"/>
    </row>
    <row r="303" spans="5:12" ht="15.75" customHeight="1" x14ac:dyDescent="0.35">
      <c r="E303" s="81"/>
      <c r="G303" s="119"/>
      <c r="J303" s="12"/>
      <c r="L303" s="6"/>
    </row>
    <row r="304" spans="5:12" ht="15.75" customHeight="1" x14ac:dyDescent="0.35">
      <c r="E304" s="81"/>
      <c r="G304" s="119"/>
      <c r="J304" s="12"/>
      <c r="L304" s="6"/>
    </row>
    <row r="305" spans="5:12" ht="15.75" customHeight="1" x14ac:dyDescent="0.35">
      <c r="E305" s="81"/>
      <c r="G305" s="119"/>
      <c r="J305" s="12"/>
      <c r="L305" s="6"/>
    </row>
    <row r="306" spans="5:12" ht="15.75" customHeight="1" x14ac:dyDescent="0.35">
      <c r="E306" s="81"/>
      <c r="G306" s="119"/>
      <c r="J306" s="12"/>
      <c r="L306" s="6"/>
    </row>
    <row r="307" spans="5:12" ht="15.75" customHeight="1" x14ac:dyDescent="0.35">
      <c r="E307" s="81"/>
      <c r="G307" s="119"/>
      <c r="J307" s="12"/>
      <c r="L307" s="6"/>
    </row>
    <row r="308" spans="5:12" ht="15.75" customHeight="1" x14ac:dyDescent="0.35">
      <c r="E308" s="81"/>
      <c r="G308" s="119"/>
      <c r="J308" s="12"/>
      <c r="L308" s="6"/>
    </row>
    <row r="309" spans="5:12" ht="15.75" customHeight="1" x14ac:dyDescent="0.35">
      <c r="E309" s="81"/>
      <c r="G309" s="119"/>
      <c r="J309" s="12"/>
      <c r="L309" s="6"/>
    </row>
    <row r="310" spans="5:12" ht="15.75" customHeight="1" x14ac:dyDescent="0.35">
      <c r="E310" s="81"/>
      <c r="G310" s="119"/>
      <c r="J310" s="12"/>
      <c r="L310" s="6"/>
    </row>
    <row r="311" spans="5:12" ht="15.75" customHeight="1" x14ac:dyDescent="0.35">
      <c r="E311" s="81"/>
      <c r="G311" s="119"/>
      <c r="J311" s="12"/>
      <c r="L311" s="6"/>
    </row>
    <row r="312" spans="5:12" ht="15.75" customHeight="1" x14ac:dyDescent="0.35">
      <c r="E312" s="81"/>
      <c r="G312" s="119"/>
      <c r="J312" s="12"/>
      <c r="L312" s="6"/>
    </row>
    <row r="313" spans="5:12" ht="15.75" customHeight="1" x14ac:dyDescent="0.35">
      <c r="E313" s="81"/>
      <c r="G313" s="119"/>
      <c r="J313" s="12"/>
      <c r="L313" s="6"/>
    </row>
    <row r="314" spans="5:12" ht="15.75" customHeight="1" x14ac:dyDescent="0.35">
      <c r="E314" s="81"/>
      <c r="G314" s="119"/>
      <c r="J314" s="12"/>
      <c r="L314" s="6"/>
    </row>
    <row r="315" spans="5:12" ht="15.75" customHeight="1" x14ac:dyDescent="0.35">
      <c r="E315" s="81"/>
      <c r="G315" s="119"/>
      <c r="J315" s="12"/>
      <c r="L315" s="6"/>
    </row>
    <row r="316" spans="5:12" ht="15.75" customHeight="1" x14ac:dyDescent="0.35">
      <c r="E316" s="81"/>
      <c r="G316" s="119"/>
      <c r="J316" s="12"/>
      <c r="L316" s="6"/>
    </row>
    <row r="317" spans="5:12" ht="15.75" customHeight="1" x14ac:dyDescent="0.35">
      <c r="E317" s="81"/>
      <c r="G317" s="119"/>
      <c r="J317" s="12"/>
      <c r="L317" s="6"/>
    </row>
    <row r="318" spans="5:12" ht="15.75" customHeight="1" x14ac:dyDescent="0.35">
      <c r="E318" s="81"/>
      <c r="G318" s="119"/>
      <c r="J318" s="12"/>
      <c r="L318" s="6"/>
    </row>
    <row r="319" spans="5:12" ht="15.75" customHeight="1" x14ac:dyDescent="0.35">
      <c r="E319" s="81"/>
      <c r="G319" s="119"/>
      <c r="J319" s="12"/>
      <c r="L319" s="6"/>
    </row>
    <row r="320" spans="5:12" ht="15.75" customHeight="1" x14ac:dyDescent="0.35">
      <c r="E320" s="81"/>
      <c r="G320" s="119"/>
      <c r="J320" s="12"/>
      <c r="L320" s="6"/>
    </row>
    <row r="321" spans="5:12" ht="15.75" customHeight="1" x14ac:dyDescent="0.35">
      <c r="E321" s="81"/>
      <c r="G321" s="119"/>
      <c r="J321" s="12"/>
      <c r="L321" s="6"/>
    </row>
    <row r="322" spans="5:12" ht="15.75" customHeight="1" x14ac:dyDescent="0.35">
      <c r="E322" s="81"/>
      <c r="G322" s="119"/>
      <c r="J322" s="12"/>
      <c r="L322" s="6"/>
    </row>
    <row r="323" spans="5:12" ht="15.75" customHeight="1" x14ac:dyDescent="0.35">
      <c r="E323" s="81"/>
      <c r="G323" s="119"/>
      <c r="J323" s="12"/>
      <c r="L323" s="6"/>
    </row>
    <row r="324" spans="5:12" ht="15.75" customHeight="1" x14ac:dyDescent="0.35">
      <c r="E324" s="81"/>
      <c r="G324" s="119"/>
      <c r="J324" s="12"/>
      <c r="L324" s="6"/>
    </row>
    <row r="325" spans="5:12" ht="15.75" customHeight="1" x14ac:dyDescent="0.35">
      <c r="E325" s="81"/>
      <c r="G325" s="119"/>
      <c r="J325" s="12"/>
      <c r="L325" s="6"/>
    </row>
    <row r="326" spans="5:12" ht="15.75" customHeight="1" x14ac:dyDescent="0.35">
      <c r="E326" s="81"/>
      <c r="G326" s="119"/>
      <c r="J326" s="12"/>
      <c r="L326" s="6"/>
    </row>
    <row r="327" spans="5:12" ht="15.75" customHeight="1" x14ac:dyDescent="0.35">
      <c r="E327" s="81"/>
      <c r="G327" s="119"/>
      <c r="J327" s="12"/>
      <c r="L327" s="6"/>
    </row>
    <row r="328" spans="5:12" ht="15.75" customHeight="1" x14ac:dyDescent="0.35">
      <c r="E328" s="81"/>
      <c r="G328" s="119"/>
      <c r="J328" s="12"/>
      <c r="L328" s="6"/>
    </row>
    <row r="329" spans="5:12" ht="15.75" customHeight="1" x14ac:dyDescent="0.35">
      <c r="E329" s="81"/>
      <c r="G329" s="119"/>
      <c r="J329" s="12"/>
      <c r="L329" s="6"/>
    </row>
    <row r="330" spans="5:12" ht="15.75" customHeight="1" x14ac:dyDescent="0.35">
      <c r="E330" s="81"/>
      <c r="G330" s="119"/>
      <c r="J330" s="12"/>
      <c r="L330" s="6"/>
    </row>
    <row r="331" spans="5:12" ht="15.75" customHeight="1" x14ac:dyDescent="0.35">
      <c r="E331" s="81"/>
      <c r="G331" s="119"/>
      <c r="J331" s="12"/>
      <c r="L331" s="6"/>
    </row>
    <row r="332" spans="5:12" ht="15.75" customHeight="1" x14ac:dyDescent="0.35">
      <c r="E332" s="81"/>
      <c r="G332" s="119"/>
      <c r="J332" s="12"/>
      <c r="L332" s="6"/>
    </row>
    <row r="333" spans="5:12" ht="15.75" customHeight="1" x14ac:dyDescent="0.35">
      <c r="E333" s="81"/>
      <c r="G333" s="119"/>
      <c r="J333" s="12"/>
      <c r="L333" s="6"/>
    </row>
    <row r="334" spans="5:12" ht="15.75" customHeight="1" x14ac:dyDescent="0.35">
      <c r="E334" s="81"/>
      <c r="G334" s="119"/>
      <c r="J334" s="12"/>
      <c r="L334" s="6"/>
    </row>
    <row r="335" spans="5:12" ht="15.75" customHeight="1" x14ac:dyDescent="0.35">
      <c r="E335" s="81"/>
      <c r="G335" s="119"/>
      <c r="J335" s="12"/>
      <c r="L335" s="6"/>
    </row>
    <row r="336" spans="5:12" ht="15.75" customHeight="1" x14ac:dyDescent="0.35">
      <c r="E336" s="81"/>
      <c r="G336" s="119"/>
      <c r="J336" s="12"/>
      <c r="L336" s="6"/>
    </row>
    <row r="337" spans="5:12" ht="15.75" customHeight="1" x14ac:dyDescent="0.35">
      <c r="E337" s="81"/>
      <c r="G337" s="119"/>
      <c r="J337" s="12"/>
      <c r="L337" s="6"/>
    </row>
    <row r="338" spans="5:12" ht="15.75" customHeight="1" x14ac:dyDescent="0.35">
      <c r="E338" s="81"/>
      <c r="G338" s="119"/>
      <c r="J338" s="12"/>
      <c r="L338" s="6"/>
    </row>
    <row r="339" spans="5:12" ht="15.75" customHeight="1" x14ac:dyDescent="0.35">
      <c r="E339" s="81"/>
      <c r="G339" s="119"/>
      <c r="J339" s="12"/>
      <c r="L339" s="6"/>
    </row>
    <row r="340" spans="5:12" ht="15.75" customHeight="1" x14ac:dyDescent="0.35">
      <c r="E340" s="81"/>
      <c r="G340" s="119"/>
      <c r="J340" s="12"/>
      <c r="L340" s="6"/>
    </row>
    <row r="341" spans="5:12" ht="15.75" customHeight="1" x14ac:dyDescent="0.35">
      <c r="E341" s="81"/>
      <c r="G341" s="119"/>
      <c r="J341" s="12"/>
      <c r="L341" s="6"/>
    </row>
    <row r="342" spans="5:12" ht="15.75" customHeight="1" x14ac:dyDescent="0.35">
      <c r="E342" s="81"/>
      <c r="G342" s="119"/>
      <c r="J342" s="12"/>
      <c r="L342" s="6"/>
    </row>
    <row r="343" spans="5:12" ht="15.75" customHeight="1" x14ac:dyDescent="0.35">
      <c r="E343" s="81"/>
      <c r="G343" s="119"/>
      <c r="J343" s="12"/>
      <c r="L343" s="6"/>
    </row>
    <row r="344" spans="5:12" ht="15.75" customHeight="1" x14ac:dyDescent="0.35">
      <c r="E344" s="81"/>
      <c r="G344" s="119"/>
      <c r="J344" s="12"/>
      <c r="L344" s="6"/>
    </row>
    <row r="345" spans="5:12" ht="15.75" customHeight="1" x14ac:dyDescent="0.35">
      <c r="E345" s="81"/>
      <c r="G345" s="119"/>
      <c r="J345" s="12"/>
      <c r="L345" s="6"/>
    </row>
    <row r="346" spans="5:12" ht="15.75" customHeight="1" x14ac:dyDescent="0.35">
      <c r="E346" s="81"/>
      <c r="G346" s="119"/>
      <c r="J346" s="12"/>
      <c r="L346" s="6"/>
    </row>
    <row r="347" spans="5:12" ht="15.75" customHeight="1" x14ac:dyDescent="0.35">
      <c r="E347" s="81"/>
      <c r="G347" s="119"/>
      <c r="J347" s="12"/>
      <c r="L347" s="6"/>
    </row>
    <row r="348" spans="5:12" ht="15.75" customHeight="1" x14ac:dyDescent="0.35">
      <c r="E348" s="81"/>
      <c r="G348" s="119"/>
      <c r="J348" s="12"/>
      <c r="L348" s="6"/>
    </row>
    <row r="349" spans="5:12" ht="15.75" customHeight="1" x14ac:dyDescent="0.35">
      <c r="E349" s="81"/>
      <c r="G349" s="119"/>
      <c r="J349" s="12"/>
      <c r="L349" s="6"/>
    </row>
    <row r="350" spans="5:12" ht="15.75" customHeight="1" x14ac:dyDescent="0.35">
      <c r="E350" s="81"/>
      <c r="G350" s="119"/>
      <c r="J350" s="12"/>
      <c r="L350" s="6"/>
    </row>
    <row r="351" spans="5:12" ht="15.75" customHeight="1" x14ac:dyDescent="0.35">
      <c r="E351" s="81"/>
      <c r="G351" s="119"/>
      <c r="J351" s="12"/>
      <c r="L351" s="6"/>
    </row>
    <row r="352" spans="5:12" ht="15.75" customHeight="1" x14ac:dyDescent="0.35">
      <c r="E352" s="81"/>
      <c r="G352" s="119"/>
      <c r="J352" s="12"/>
      <c r="L352" s="6"/>
    </row>
    <row r="353" spans="5:12" ht="15.75" customHeight="1" x14ac:dyDescent="0.35">
      <c r="E353" s="81"/>
      <c r="G353" s="119"/>
      <c r="J353" s="12"/>
      <c r="L353" s="6"/>
    </row>
    <row r="354" spans="5:12" ht="15.75" customHeight="1" x14ac:dyDescent="0.35">
      <c r="E354" s="81"/>
      <c r="G354" s="119"/>
      <c r="J354" s="12"/>
      <c r="L354" s="6"/>
    </row>
    <row r="355" spans="5:12" ht="15.75" customHeight="1" x14ac:dyDescent="0.35">
      <c r="E355" s="81"/>
      <c r="G355" s="119"/>
      <c r="J355" s="12"/>
      <c r="L355" s="6"/>
    </row>
    <row r="356" spans="5:12" ht="15.75" customHeight="1" x14ac:dyDescent="0.35">
      <c r="E356" s="81"/>
      <c r="G356" s="119"/>
      <c r="J356" s="12"/>
      <c r="L356" s="6"/>
    </row>
    <row r="357" spans="5:12" ht="15.75" customHeight="1" x14ac:dyDescent="0.35">
      <c r="E357" s="81"/>
      <c r="G357" s="119"/>
      <c r="J357" s="12"/>
      <c r="L357" s="6"/>
    </row>
    <row r="358" spans="5:12" ht="15.75" customHeight="1" x14ac:dyDescent="0.35">
      <c r="E358" s="81"/>
      <c r="G358" s="119"/>
      <c r="J358" s="12"/>
      <c r="L358" s="6"/>
    </row>
    <row r="359" spans="5:12" ht="15.75" customHeight="1" x14ac:dyDescent="0.35">
      <c r="E359" s="81"/>
      <c r="G359" s="119"/>
      <c r="J359" s="12"/>
      <c r="L359" s="6"/>
    </row>
    <row r="360" spans="5:12" ht="15.75" customHeight="1" x14ac:dyDescent="0.35">
      <c r="E360" s="81"/>
      <c r="G360" s="119"/>
      <c r="J360" s="12"/>
      <c r="L360" s="6"/>
    </row>
    <row r="361" spans="5:12" ht="15.75" customHeight="1" x14ac:dyDescent="0.35">
      <c r="E361" s="81"/>
      <c r="G361" s="119"/>
      <c r="J361" s="12"/>
      <c r="L361" s="6"/>
    </row>
    <row r="362" spans="5:12" ht="15.75" customHeight="1" x14ac:dyDescent="0.35">
      <c r="E362" s="81"/>
      <c r="G362" s="119"/>
      <c r="J362" s="12"/>
      <c r="L362" s="6"/>
    </row>
    <row r="363" spans="5:12" ht="15.75" customHeight="1" x14ac:dyDescent="0.35">
      <c r="E363" s="81"/>
      <c r="G363" s="119"/>
      <c r="J363" s="12"/>
      <c r="L363" s="6"/>
    </row>
    <row r="364" spans="5:12" ht="15.75" customHeight="1" x14ac:dyDescent="0.35">
      <c r="E364" s="81"/>
      <c r="G364" s="119"/>
      <c r="J364" s="12"/>
      <c r="L364" s="6"/>
    </row>
    <row r="365" spans="5:12" ht="15.75" customHeight="1" x14ac:dyDescent="0.35">
      <c r="E365" s="81"/>
      <c r="G365" s="119"/>
      <c r="J365" s="12"/>
      <c r="L365" s="6"/>
    </row>
    <row r="366" spans="5:12" ht="15.75" customHeight="1" x14ac:dyDescent="0.35">
      <c r="E366" s="81"/>
      <c r="G366" s="119"/>
      <c r="J366" s="12"/>
      <c r="L366" s="6"/>
    </row>
    <row r="367" spans="5:12" ht="15.75" customHeight="1" x14ac:dyDescent="0.35">
      <c r="E367" s="81"/>
      <c r="G367" s="119"/>
      <c r="J367" s="12"/>
      <c r="L367" s="6"/>
    </row>
    <row r="368" spans="5:12" ht="15.75" customHeight="1" x14ac:dyDescent="0.35">
      <c r="E368" s="81"/>
      <c r="G368" s="119"/>
      <c r="J368" s="12"/>
      <c r="L368" s="6"/>
    </row>
    <row r="369" spans="5:12" ht="15.75" customHeight="1" x14ac:dyDescent="0.35">
      <c r="E369" s="81"/>
      <c r="G369" s="119"/>
      <c r="J369" s="12"/>
      <c r="L369" s="6"/>
    </row>
    <row r="370" spans="5:12" ht="15.75" customHeight="1" x14ac:dyDescent="0.35">
      <c r="E370" s="81"/>
      <c r="G370" s="119"/>
      <c r="J370" s="12"/>
      <c r="L370" s="6"/>
    </row>
    <row r="371" spans="5:12" ht="15.75" customHeight="1" x14ac:dyDescent="0.35">
      <c r="E371" s="81"/>
      <c r="G371" s="119"/>
      <c r="J371" s="12"/>
      <c r="L371" s="6"/>
    </row>
    <row r="372" spans="5:12" ht="15.75" customHeight="1" x14ac:dyDescent="0.35">
      <c r="E372" s="81"/>
      <c r="G372" s="119"/>
      <c r="J372" s="12"/>
      <c r="L372" s="6"/>
    </row>
    <row r="373" spans="5:12" ht="15.75" customHeight="1" x14ac:dyDescent="0.35">
      <c r="E373" s="81"/>
      <c r="G373" s="119"/>
      <c r="J373" s="12"/>
      <c r="L373" s="6"/>
    </row>
    <row r="374" spans="5:12" ht="15.75" customHeight="1" x14ac:dyDescent="0.35">
      <c r="E374" s="81"/>
      <c r="G374" s="119"/>
      <c r="J374" s="12"/>
      <c r="L374" s="6"/>
    </row>
    <row r="375" spans="5:12" ht="15.75" customHeight="1" x14ac:dyDescent="0.35">
      <c r="E375" s="81"/>
      <c r="G375" s="119"/>
      <c r="J375" s="12"/>
      <c r="L375" s="6"/>
    </row>
    <row r="376" spans="5:12" ht="15.75" customHeight="1" x14ac:dyDescent="0.35">
      <c r="E376" s="81"/>
      <c r="G376" s="119"/>
      <c r="J376" s="12"/>
      <c r="L376" s="6"/>
    </row>
    <row r="377" spans="5:12" ht="15.75" customHeight="1" x14ac:dyDescent="0.35">
      <c r="E377" s="81"/>
      <c r="G377" s="119"/>
      <c r="J377" s="12"/>
      <c r="L377" s="6"/>
    </row>
    <row r="378" spans="5:12" ht="15.75" customHeight="1" x14ac:dyDescent="0.35">
      <c r="E378" s="81"/>
      <c r="G378" s="119"/>
      <c r="J378" s="12"/>
      <c r="L378" s="6"/>
    </row>
    <row r="379" spans="5:12" ht="15.75" customHeight="1" x14ac:dyDescent="0.35">
      <c r="E379" s="81"/>
      <c r="G379" s="119"/>
      <c r="J379" s="12"/>
      <c r="L379" s="6"/>
    </row>
    <row r="380" spans="5:12" ht="15.75" customHeight="1" x14ac:dyDescent="0.35">
      <c r="E380" s="81"/>
      <c r="G380" s="119"/>
      <c r="J380" s="12"/>
      <c r="L380" s="6"/>
    </row>
    <row r="381" spans="5:12" ht="15.75" customHeight="1" x14ac:dyDescent="0.35">
      <c r="E381" s="81"/>
      <c r="G381" s="119"/>
      <c r="J381" s="12"/>
      <c r="L381" s="6"/>
    </row>
    <row r="382" spans="5:12" ht="15.75" customHeight="1" x14ac:dyDescent="0.35">
      <c r="E382" s="81"/>
      <c r="G382" s="119"/>
      <c r="J382" s="12"/>
      <c r="L382" s="6"/>
    </row>
    <row r="383" spans="5:12" ht="15.75" customHeight="1" x14ac:dyDescent="0.35">
      <c r="E383" s="81"/>
      <c r="G383" s="119"/>
      <c r="J383" s="12"/>
      <c r="L383" s="6"/>
    </row>
    <row r="384" spans="5:12" ht="15.75" customHeight="1" x14ac:dyDescent="0.35">
      <c r="E384" s="81"/>
      <c r="G384" s="119"/>
      <c r="J384" s="12"/>
      <c r="L384" s="6"/>
    </row>
    <row r="385" spans="5:12" ht="15.75" customHeight="1" x14ac:dyDescent="0.35">
      <c r="E385" s="81"/>
      <c r="G385" s="119"/>
      <c r="J385" s="12"/>
      <c r="L385" s="6"/>
    </row>
    <row r="386" spans="5:12" ht="15.75" customHeight="1" x14ac:dyDescent="0.35">
      <c r="E386" s="81"/>
      <c r="G386" s="119"/>
      <c r="J386" s="12"/>
      <c r="L386" s="6"/>
    </row>
    <row r="387" spans="5:12" ht="15.75" customHeight="1" x14ac:dyDescent="0.35">
      <c r="E387" s="81"/>
      <c r="G387" s="119"/>
      <c r="J387" s="12"/>
      <c r="L387" s="6"/>
    </row>
    <row r="388" spans="5:12" ht="15.75" customHeight="1" x14ac:dyDescent="0.35">
      <c r="E388" s="81"/>
      <c r="G388" s="119"/>
      <c r="J388" s="12"/>
      <c r="L388" s="6"/>
    </row>
    <row r="389" spans="5:12" ht="15.75" customHeight="1" x14ac:dyDescent="0.35">
      <c r="E389" s="81"/>
      <c r="G389" s="119"/>
      <c r="J389" s="12"/>
      <c r="L389" s="6"/>
    </row>
    <row r="390" spans="5:12" ht="15.75" customHeight="1" x14ac:dyDescent="0.35">
      <c r="E390" s="81"/>
      <c r="G390" s="119"/>
      <c r="J390" s="12"/>
      <c r="L390" s="6"/>
    </row>
    <row r="391" spans="5:12" ht="15.75" customHeight="1" x14ac:dyDescent="0.35">
      <c r="E391" s="81"/>
      <c r="G391" s="119"/>
      <c r="J391" s="12"/>
      <c r="L391" s="6"/>
    </row>
    <row r="392" spans="5:12" ht="15.75" customHeight="1" x14ac:dyDescent="0.35">
      <c r="E392" s="81"/>
      <c r="G392" s="119"/>
      <c r="J392" s="12"/>
      <c r="L392" s="6"/>
    </row>
    <row r="393" spans="5:12" ht="15.75" customHeight="1" x14ac:dyDescent="0.35">
      <c r="E393" s="81"/>
      <c r="G393" s="119"/>
      <c r="J393" s="12"/>
      <c r="L393" s="6"/>
    </row>
    <row r="394" spans="5:12" ht="15.75" customHeight="1" x14ac:dyDescent="0.35">
      <c r="E394" s="81"/>
      <c r="G394" s="119"/>
      <c r="J394" s="12"/>
      <c r="L394" s="6"/>
    </row>
    <row r="395" spans="5:12" ht="15.75" customHeight="1" x14ac:dyDescent="0.35">
      <c r="E395" s="81"/>
      <c r="G395" s="119"/>
      <c r="J395" s="12"/>
      <c r="L395" s="6"/>
    </row>
    <row r="396" spans="5:12" ht="15.75" customHeight="1" x14ac:dyDescent="0.35">
      <c r="E396" s="81"/>
      <c r="G396" s="119"/>
      <c r="J396" s="12"/>
      <c r="L396" s="6"/>
    </row>
    <row r="397" spans="5:12" ht="15.75" customHeight="1" x14ac:dyDescent="0.35">
      <c r="E397" s="81"/>
      <c r="G397" s="119"/>
      <c r="J397" s="12"/>
      <c r="L397" s="6"/>
    </row>
    <row r="398" spans="5:12" ht="15.75" customHeight="1" x14ac:dyDescent="0.35">
      <c r="E398" s="81"/>
      <c r="G398" s="119"/>
      <c r="J398" s="12"/>
      <c r="L398" s="6"/>
    </row>
    <row r="399" spans="5:12" ht="15.75" customHeight="1" x14ac:dyDescent="0.35">
      <c r="E399" s="81"/>
      <c r="G399" s="119"/>
      <c r="J399" s="12"/>
      <c r="L399" s="6"/>
    </row>
    <row r="400" spans="5:12" ht="15.75" customHeight="1" x14ac:dyDescent="0.35">
      <c r="E400" s="81"/>
      <c r="G400" s="119"/>
      <c r="J400" s="12"/>
      <c r="L400" s="6"/>
    </row>
    <row r="401" spans="5:12" ht="15.75" customHeight="1" x14ac:dyDescent="0.35">
      <c r="E401" s="81"/>
      <c r="G401" s="119"/>
      <c r="J401" s="12"/>
      <c r="L401" s="6"/>
    </row>
    <row r="402" spans="5:12" ht="15.75" customHeight="1" x14ac:dyDescent="0.35">
      <c r="E402" s="81"/>
      <c r="G402" s="119"/>
      <c r="J402" s="12"/>
      <c r="L402" s="6"/>
    </row>
    <row r="403" spans="5:12" ht="15.75" customHeight="1" x14ac:dyDescent="0.35">
      <c r="E403" s="81"/>
      <c r="G403" s="119"/>
      <c r="J403" s="12"/>
      <c r="L403" s="6"/>
    </row>
    <row r="404" spans="5:12" ht="15.75" customHeight="1" x14ac:dyDescent="0.35">
      <c r="E404" s="81"/>
      <c r="G404" s="119"/>
      <c r="J404" s="12"/>
      <c r="L404" s="6"/>
    </row>
    <row r="405" spans="5:12" ht="15.75" customHeight="1" x14ac:dyDescent="0.35">
      <c r="E405" s="81"/>
      <c r="G405" s="119"/>
      <c r="J405" s="12"/>
      <c r="L405" s="6"/>
    </row>
    <row r="406" spans="5:12" ht="15.75" customHeight="1" x14ac:dyDescent="0.35">
      <c r="E406" s="81"/>
      <c r="G406" s="119"/>
      <c r="J406" s="12"/>
      <c r="L406" s="6"/>
    </row>
    <row r="407" spans="5:12" ht="15.75" customHeight="1" x14ac:dyDescent="0.35">
      <c r="E407" s="81"/>
      <c r="G407" s="119"/>
      <c r="J407" s="12"/>
      <c r="L407" s="6"/>
    </row>
    <row r="408" spans="5:12" ht="15.75" customHeight="1" x14ac:dyDescent="0.35">
      <c r="E408" s="81"/>
      <c r="G408" s="119"/>
      <c r="J408" s="12"/>
      <c r="L408" s="6"/>
    </row>
    <row r="409" spans="5:12" ht="15.75" customHeight="1" x14ac:dyDescent="0.35">
      <c r="E409" s="81"/>
      <c r="G409" s="119"/>
      <c r="J409" s="12"/>
      <c r="L409" s="6"/>
    </row>
    <row r="410" spans="5:12" ht="15.75" customHeight="1" x14ac:dyDescent="0.35">
      <c r="E410" s="81"/>
      <c r="G410" s="119"/>
      <c r="J410" s="12"/>
      <c r="L410" s="6"/>
    </row>
    <row r="411" spans="5:12" ht="15.75" customHeight="1" x14ac:dyDescent="0.35">
      <c r="E411" s="81"/>
      <c r="G411" s="119"/>
      <c r="J411" s="12"/>
      <c r="L411" s="6"/>
    </row>
    <row r="412" spans="5:12" ht="15.75" customHeight="1" x14ac:dyDescent="0.35">
      <c r="E412" s="81"/>
      <c r="G412" s="119"/>
      <c r="J412" s="12"/>
      <c r="L412" s="6"/>
    </row>
    <row r="413" spans="5:12" ht="15.75" customHeight="1" x14ac:dyDescent="0.35">
      <c r="E413" s="81"/>
      <c r="G413" s="119"/>
      <c r="J413" s="12"/>
      <c r="L413" s="6"/>
    </row>
    <row r="414" spans="5:12" ht="15.75" customHeight="1" x14ac:dyDescent="0.35">
      <c r="E414" s="81"/>
      <c r="G414" s="119"/>
      <c r="J414" s="12"/>
      <c r="L414" s="6"/>
    </row>
    <row r="415" spans="5:12" ht="15.75" customHeight="1" x14ac:dyDescent="0.35">
      <c r="E415" s="81"/>
      <c r="G415" s="119"/>
      <c r="J415" s="12"/>
      <c r="L415" s="6"/>
    </row>
    <row r="416" spans="5:12" ht="15.75" customHeight="1" x14ac:dyDescent="0.35">
      <c r="E416" s="81"/>
      <c r="G416" s="119"/>
      <c r="J416" s="12"/>
      <c r="L416" s="6"/>
    </row>
    <row r="417" spans="5:12" ht="15.75" customHeight="1" x14ac:dyDescent="0.35">
      <c r="E417" s="81"/>
      <c r="G417" s="119"/>
      <c r="J417" s="12"/>
      <c r="L417" s="6"/>
    </row>
    <row r="418" spans="5:12" ht="15.75" customHeight="1" x14ac:dyDescent="0.35">
      <c r="E418" s="81"/>
      <c r="G418" s="119"/>
      <c r="J418" s="12"/>
      <c r="L418" s="6"/>
    </row>
    <row r="419" spans="5:12" ht="15.75" customHeight="1" x14ac:dyDescent="0.35">
      <c r="E419" s="81"/>
      <c r="G419" s="119"/>
      <c r="J419" s="12"/>
      <c r="L419" s="6"/>
    </row>
    <row r="420" spans="5:12" ht="15.75" customHeight="1" x14ac:dyDescent="0.35">
      <c r="E420" s="81"/>
      <c r="G420" s="119"/>
      <c r="J420" s="12"/>
      <c r="L420" s="6"/>
    </row>
    <row r="421" spans="5:12" ht="15.75" customHeight="1" x14ac:dyDescent="0.35">
      <c r="E421" s="81"/>
      <c r="G421" s="119"/>
      <c r="J421" s="12"/>
      <c r="L421" s="6"/>
    </row>
    <row r="422" spans="5:12" ht="15.75" customHeight="1" x14ac:dyDescent="0.35">
      <c r="E422" s="81"/>
      <c r="G422" s="119"/>
      <c r="J422" s="12"/>
      <c r="L422" s="6"/>
    </row>
    <row r="423" spans="5:12" ht="15.75" customHeight="1" x14ac:dyDescent="0.35">
      <c r="E423" s="81"/>
      <c r="G423" s="119"/>
      <c r="J423" s="12"/>
      <c r="L423" s="6"/>
    </row>
    <row r="424" spans="5:12" ht="15.75" customHeight="1" x14ac:dyDescent="0.35">
      <c r="E424" s="81"/>
      <c r="G424" s="119"/>
      <c r="J424" s="12"/>
      <c r="L424" s="6"/>
    </row>
    <row r="425" spans="5:12" ht="15.75" customHeight="1" x14ac:dyDescent="0.35">
      <c r="E425" s="81"/>
      <c r="G425" s="119"/>
      <c r="J425" s="12"/>
      <c r="L425" s="6"/>
    </row>
    <row r="426" spans="5:12" ht="15.75" customHeight="1" x14ac:dyDescent="0.35">
      <c r="E426" s="81"/>
      <c r="G426" s="119"/>
      <c r="J426" s="12"/>
      <c r="L426" s="6"/>
    </row>
    <row r="427" spans="5:12" ht="15.75" customHeight="1" x14ac:dyDescent="0.35">
      <c r="E427" s="81"/>
      <c r="G427" s="119"/>
      <c r="J427" s="12"/>
      <c r="L427" s="6"/>
    </row>
    <row r="428" spans="5:12" ht="15.75" customHeight="1" x14ac:dyDescent="0.35">
      <c r="E428" s="81"/>
      <c r="G428" s="119"/>
      <c r="J428" s="12"/>
      <c r="L428" s="6"/>
    </row>
    <row r="429" spans="5:12" ht="15.75" customHeight="1" x14ac:dyDescent="0.35">
      <c r="E429" s="81"/>
      <c r="G429" s="119"/>
      <c r="J429" s="12"/>
      <c r="L429" s="6"/>
    </row>
    <row r="430" spans="5:12" ht="15.75" customHeight="1" x14ac:dyDescent="0.35">
      <c r="E430" s="81"/>
      <c r="G430" s="119"/>
      <c r="J430" s="12"/>
      <c r="L430" s="6"/>
    </row>
    <row r="431" spans="5:12" ht="15.75" customHeight="1" x14ac:dyDescent="0.35">
      <c r="E431" s="81"/>
      <c r="G431" s="119"/>
      <c r="J431" s="12"/>
      <c r="L431" s="6"/>
    </row>
    <row r="432" spans="5:12" ht="15.75" customHeight="1" x14ac:dyDescent="0.35">
      <c r="E432" s="81"/>
      <c r="G432" s="119"/>
      <c r="J432" s="12"/>
      <c r="L432" s="6"/>
    </row>
    <row r="433" spans="5:12" ht="15.75" customHeight="1" x14ac:dyDescent="0.35">
      <c r="E433" s="81"/>
      <c r="G433" s="119"/>
      <c r="J433" s="12"/>
      <c r="L433" s="6"/>
    </row>
    <row r="434" spans="5:12" ht="15.75" customHeight="1" x14ac:dyDescent="0.35">
      <c r="E434" s="81"/>
      <c r="G434" s="119"/>
      <c r="J434" s="12"/>
      <c r="L434" s="6"/>
    </row>
    <row r="435" spans="5:12" ht="15.75" customHeight="1" x14ac:dyDescent="0.35">
      <c r="E435" s="81"/>
      <c r="G435" s="119"/>
      <c r="J435" s="12"/>
      <c r="L435" s="6"/>
    </row>
    <row r="436" spans="5:12" ht="15.75" customHeight="1" x14ac:dyDescent="0.35">
      <c r="E436" s="81"/>
      <c r="G436" s="119"/>
      <c r="J436" s="12"/>
      <c r="L436" s="6"/>
    </row>
    <row r="437" spans="5:12" ht="15.75" customHeight="1" x14ac:dyDescent="0.35">
      <c r="E437" s="81"/>
      <c r="G437" s="119"/>
      <c r="J437" s="12"/>
      <c r="L437" s="6"/>
    </row>
    <row r="438" spans="5:12" ht="15.75" customHeight="1" x14ac:dyDescent="0.35">
      <c r="E438" s="81"/>
      <c r="G438" s="119"/>
      <c r="J438" s="12"/>
      <c r="L438" s="6"/>
    </row>
    <row r="439" spans="5:12" ht="15.75" customHeight="1" x14ac:dyDescent="0.35">
      <c r="E439" s="81"/>
      <c r="G439" s="119"/>
      <c r="J439" s="12"/>
      <c r="L439" s="6"/>
    </row>
    <row r="440" spans="5:12" ht="15.75" customHeight="1" x14ac:dyDescent="0.35">
      <c r="E440" s="81"/>
      <c r="G440" s="119"/>
      <c r="J440" s="12"/>
      <c r="L440" s="6"/>
    </row>
    <row r="441" spans="5:12" ht="15.75" customHeight="1" x14ac:dyDescent="0.35">
      <c r="E441" s="81"/>
      <c r="G441" s="119"/>
      <c r="J441" s="12"/>
      <c r="L441" s="6"/>
    </row>
    <row r="442" spans="5:12" ht="15.75" customHeight="1" x14ac:dyDescent="0.35">
      <c r="E442" s="81"/>
      <c r="G442" s="119"/>
      <c r="J442" s="12"/>
      <c r="L442" s="6"/>
    </row>
    <row r="443" spans="5:12" ht="15.75" customHeight="1" x14ac:dyDescent="0.35">
      <c r="E443" s="81"/>
      <c r="G443" s="119"/>
      <c r="J443" s="12"/>
      <c r="L443" s="6"/>
    </row>
    <row r="444" spans="5:12" ht="15.75" customHeight="1" x14ac:dyDescent="0.35">
      <c r="E444" s="81"/>
      <c r="G444" s="119"/>
      <c r="J444" s="12"/>
      <c r="L444" s="6"/>
    </row>
    <row r="445" spans="5:12" ht="15.75" customHeight="1" x14ac:dyDescent="0.35">
      <c r="E445" s="81"/>
      <c r="G445" s="119"/>
      <c r="J445" s="12"/>
      <c r="L445" s="6"/>
    </row>
    <row r="446" spans="5:12" ht="15.75" customHeight="1" x14ac:dyDescent="0.35">
      <c r="E446" s="81"/>
      <c r="G446" s="119"/>
      <c r="J446" s="12"/>
      <c r="L446" s="6"/>
    </row>
    <row r="447" spans="5:12" ht="15.75" customHeight="1" x14ac:dyDescent="0.35">
      <c r="E447" s="81"/>
      <c r="G447" s="119"/>
      <c r="J447" s="12"/>
      <c r="L447" s="6"/>
    </row>
    <row r="448" spans="5:12" ht="15.75" customHeight="1" x14ac:dyDescent="0.35">
      <c r="E448" s="81"/>
      <c r="G448" s="119"/>
      <c r="J448" s="12"/>
      <c r="L448" s="6"/>
    </row>
    <row r="449" spans="5:12" ht="15.75" customHeight="1" x14ac:dyDescent="0.35">
      <c r="E449" s="81"/>
      <c r="G449" s="119"/>
      <c r="J449" s="12"/>
      <c r="L449" s="6"/>
    </row>
    <row r="450" spans="5:12" ht="15.75" customHeight="1" x14ac:dyDescent="0.35">
      <c r="E450" s="81"/>
      <c r="G450" s="119"/>
      <c r="J450" s="12"/>
      <c r="L450" s="6"/>
    </row>
    <row r="451" spans="5:12" ht="15.75" customHeight="1" x14ac:dyDescent="0.35">
      <c r="E451" s="81"/>
      <c r="G451" s="119"/>
      <c r="J451" s="12"/>
      <c r="L451" s="6"/>
    </row>
    <row r="452" spans="5:12" ht="15.75" customHeight="1" x14ac:dyDescent="0.35">
      <c r="E452" s="81"/>
      <c r="G452" s="119"/>
      <c r="J452" s="12"/>
      <c r="L452" s="6"/>
    </row>
    <row r="453" spans="5:12" ht="15.75" customHeight="1" x14ac:dyDescent="0.35">
      <c r="E453" s="81"/>
      <c r="G453" s="119"/>
      <c r="J453" s="12"/>
      <c r="L453" s="6"/>
    </row>
    <row r="454" spans="5:12" ht="15.75" customHeight="1" x14ac:dyDescent="0.35">
      <c r="E454" s="81"/>
      <c r="G454" s="119"/>
      <c r="J454" s="12"/>
      <c r="L454" s="6"/>
    </row>
    <row r="455" spans="5:12" ht="15.75" customHeight="1" x14ac:dyDescent="0.35">
      <c r="E455" s="81"/>
      <c r="G455" s="119"/>
      <c r="J455" s="12"/>
      <c r="L455" s="6"/>
    </row>
    <row r="456" spans="5:12" ht="15.75" customHeight="1" x14ac:dyDescent="0.35">
      <c r="E456" s="81"/>
      <c r="G456" s="119"/>
      <c r="J456" s="12"/>
      <c r="L456" s="6"/>
    </row>
    <row r="457" spans="5:12" ht="15.75" customHeight="1" x14ac:dyDescent="0.35">
      <c r="E457" s="81"/>
      <c r="G457" s="119"/>
      <c r="J457" s="12"/>
      <c r="L457" s="6"/>
    </row>
    <row r="458" spans="5:12" ht="15.75" customHeight="1" x14ac:dyDescent="0.35">
      <c r="E458" s="81"/>
      <c r="G458" s="119"/>
      <c r="J458" s="12"/>
      <c r="L458" s="6"/>
    </row>
    <row r="459" spans="5:12" ht="15.75" customHeight="1" x14ac:dyDescent="0.35">
      <c r="E459" s="81"/>
      <c r="G459" s="119"/>
      <c r="J459" s="12"/>
      <c r="L459" s="6"/>
    </row>
    <row r="460" spans="5:12" ht="15.75" customHeight="1" x14ac:dyDescent="0.35">
      <c r="E460" s="81"/>
      <c r="G460" s="119"/>
      <c r="J460" s="12"/>
      <c r="L460" s="6"/>
    </row>
    <row r="461" spans="5:12" ht="15.75" customHeight="1" x14ac:dyDescent="0.35">
      <c r="E461" s="81"/>
      <c r="G461" s="119"/>
      <c r="J461" s="12"/>
      <c r="L461" s="6"/>
    </row>
    <row r="462" spans="5:12" ht="15.75" customHeight="1" x14ac:dyDescent="0.35">
      <c r="E462" s="81"/>
      <c r="G462" s="119"/>
      <c r="J462" s="12"/>
      <c r="L462" s="6"/>
    </row>
    <row r="463" spans="5:12" ht="15.75" customHeight="1" x14ac:dyDescent="0.35">
      <c r="E463" s="81"/>
      <c r="G463" s="119"/>
      <c r="J463" s="12"/>
      <c r="L463" s="6"/>
    </row>
    <row r="464" spans="5:12" ht="15.75" customHeight="1" x14ac:dyDescent="0.35">
      <c r="E464" s="81"/>
      <c r="G464" s="119"/>
      <c r="J464" s="12"/>
      <c r="L464" s="6"/>
    </row>
    <row r="465" spans="5:12" ht="15.75" customHeight="1" x14ac:dyDescent="0.35">
      <c r="E465" s="81"/>
      <c r="G465" s="119"/>
      <c r="J465" s="12"/>
      <c r="L465" s="6"/>
    </row>
    <row r="466" spans="5:12" ht="15.75" customHeight="1" x14ac:dyDescent="0.35">
      <c r="E466" s="81"/>
      <c r="G466" s="119"/>
      <c r="J466" s="12"/>
      <c r="L466" s="6"/>
    </row>
    <row r="467" spans="5:12" ht="15.75" customHeight="1" x14ac:dyDescent="0.35">
      <c r="E467" s="81"/>
      <c r="G467" s="119"/>
      <c r="J467" s="12"/>
      <c r="L467" s="6"/>
    </row>
    <row r="468" spans="5:12" ht="15.75" customHeight="1" x14ac:dyDescent="0.35">
      <c r="E468" s="81"/>
      <c r="G468" s="119"/>
      <c r="J468" s="12"/>
      <c r="L468" s="6"/>
    </row>
    <row r="469" spans="5:12" ht="15.75" customHeight="1" x14ac:dyDescent="0.35">
      <c r="E469" s="81"/>
      <c r="G469" s="119"/>
      <c r="J469" s="12"/>
      <c r="L469" s="6"/>
    </row>
    <row r="470" spans="5:12" ht="15.75" customHeight="1" x14ac:dyDescent="0.35">
      <c r="E470" s="81"/>
      <c r="G470" s="119"/>
      <c r="J470" s="12"/>
      <c r="L470" s="6"/>
    </row>
    <row r="471" spans="5:12" ht="15.75" customHeight="1" x14ac:dyDescent="0.35">
      <c r="E471" s="81"/>
      <c r="G471" s="119"/>
      <c r="J471" s="12"/>
      <c r="L471" s="6"/>
    </row>
    <row r="472" spans="5:12" ht="15.75" customHeight="1" x14ac:dyDescent="0.35">
      <c r="E472" s="81"/>
      <c r="G472" s="119"/>
      <c r="J472" s="12"/>
      <c r="L472" s="6"/>
    </row>
    <row r="473" spans="5:12" ht="15.75" customHeight="1" x14ac:dyDescent="0.35">
      <c r="E473" s="81"/>
      <c r="G473" s="119"/>
      <c r="J473" s="12"/>
      <c r="L473" s="6"/>
    </row>
    <row r="474" spans="5:12" ht="15.75" customHeight="1" x14ac:dyDescent="0.35">
      <c r="E474" s="81"/>
      <c r="G474" s="119"/>
      <c r="J474" s="12"/>
      <c r="L474" s="6"/>
    </row>
    <row r="475" spans="5:12" ht="15.75" customHeight="1" x14ac:dyDescent="0.35">
      <c r="E475" s="81"/>
      <c r="G475" s="119"/>
      <c r="J475" s="12"/>
      <c r="L475" s="6"/>
    </row>
    <row r="476" spans="5:12" ht="15.75" customHeight="1" x14ac:dyDescent="0.35">
      <c r="E476" s="81"/>
      <c r="G476" s="119"/>
      <c r="J476" s="12"/>
      <c r="L476" s="6"/>
    </row>
    <row r="477" spans="5:12" ht="15.75" customHeight="1" x14ac:dyDescent="0.35">
      <c r="E477" s="81"/>
      <c r="G477" s="119"/>
      <c r="J477" s="12"/>
      <c r="L477" s="6"/>
    </row>
    <row r="478" spans="5:12" ht="15.75" customHeight="1" x14ac:dyDescent="0.35">
      <c r="E478" s="81"/>
      <c r="G478" s="119"/>
      <c r="J478" s="12"/>
      <c r="L478" s="6"/>
    </row>
    <row r="479" spans="5:12" ht="15.75" customHeight="1" x14ac:dyDescent="0.35">
      <c r="E479" s="81"/>
      <c r="G479" s="119"/>
      <c r="J479" s="12"/>
      <c r="L479" s="6"/>
    </row>
    <row r="480" spans="5:12" ht="15.75" customHeight="1" x14ac:dyDescent="0.35">
      <c r="E480" s="81"/>
      <c r="G480" s="119"/>
      <c r="J480" s="12"/>
      <c r="L480" s="6"/>
    </row>
    <row r="481" spans="5:12" ht="15.75" customHeight="1" x14ac:dyDescent="0.35">
      <c r="E481" s="81"/>
      <c r="G481" s="119"/>
      <c r="J481" s="12"/>
      <c r="L481" s="6"/>
    </row>
    <row r="482" spans="5:12" ht="15.75" customHeight="1" x14ac:dyDescent="0.35">
      <c r="E482" s="81"/>
      <c r="G482" s="119"/>
      <c r="J482" s="12"/>
      <c r="L482" s="6"/>
    </row>
    <row r="483" spans="5:12" ht="15.75" customHeight="1" x14ac:dyDescent="0.35">
      <c r="E483" s="81"/>
      <c r="G483" s="119"/>
      <c r="J483" s="12"/>
      <c r="L483" s="6"/>
    </row>
    <row r="484" spans="5:12" ht="15.75" customHeight="1" x14ac:dyDescent="0.35">
      <c r="E484" s="81"/>
      <c r="G484" s="119"/>
      <c r="J484" s="12"/>
      <c r="L484" s="6"/>
    </row>
    <row r="485" spans="5:12" ht="15.75" customHeight="1" x14ac:dyDescent="0.35">
      <c r="E485" s="81"/>
      <c r="G485" s="119"/>
      <c r="J485" s="12"/>
      <c r="L485" s="6"/>
    </row>
    <row r="486" spans="5:12" ht="15.75" customHeight="1" x14ac:dyDescent="0.35">
      <c r="E486" s="81"/>
      <c r="G486" s="119"/>
      <c r="J486" s="12"/>
      <c r="L486" s="6"/>
    </row>
    <row r="487" spans="5:12" ht="15.75" customHeight="1" x14ac:dyDescent="0.35">
      <c r="E487" s="81"/>
      <c r="G487" s="119"/>
      <c r="J487" s="12"/>
      <c r="L487" s="6"/>
    </row>
    <row r="488" spans="5:12" ht="15.75" customHeight="1" x14ac:dyDescent="0.35">
      <c r="E488" s="81"/>
      <c r="G488" s="119"/>
      <c r="J488" s="12"/>
      <c r="L488" s="6"/>
    </row>
    <row r="489" spans="5:12" ht="15.75" customHeight="1" x14ac:dyDescent="0.35">
      <c r="E489" s="81"/>
      <c r="G489" s="119"/>
      <c r="J489" s="12"/>
      <c r="L489" s="6"/>
    </row>
    <row r="490" spans="5:12" ht="15.75" customHeight="1" x14ac:dyDescent="0.35">
      <c r="E490" s="81"/>
      <c r="G490" s="119"/>
      <c r="J490" s="12"/>
      <c r="L490" s="6"/>
    </row>
    <row r="491" spans="5:12" ht="15.75" customHeight="1" x14ac:dyDescent="0.35">
      <c r="E491" s="81"/>
      <c r="G491" s="119"/>
      <c r="J491" s="12"/>
      <c r="L491" s="6"/>
    </row>
    <row r="492" spans="5:12" ht="15.75" customHeight="1" x14ac:dyDescent="0.35">
      <c r="E492" s="81"/>
      <c r="G492" s="119"/>
      <c r="J492" s="12"/>
      <c r="L492" s="6"/>
    </row>
    <row r="493" spans="5:12" ht="15.75" customHeight="1" x14ac:dyDescent="0.35">
      <c r="E493" s="81"/>
      <c r="G493" s="119"/>
      <c r="J493" s="12"/>
      <c r="L493" s="6"/>
    </row>
    <row r="494" spans="5:12" ht="15.75" customHeight="1" x14ac:dyDescent="0.35">
      <c r="E494" s="81"/>
      <c r="G494" s="119"/>
      <c r="J494" s="12"/>
      <c r="L494" s="6"/>
    </row>
    <row r="495" spans="5:12" ht="15.75" customHeight="1" x14ac:dyDescent="0.35">
      <c r="E495" s="81"/>
      <c r="G495" s="119"/>
      <c r="J495" s="12"/>
      <c r="L495" s="6"/>
    </row>
    <row r="496" spans="5:12" ht="15.75" customHeight="1" x14ac:dyDescent="0.35">
      <c r="E496" s="81"/>
      <c r="G496" s="119"/>
      <c r="J496" s="12"/>
      <c r="L496" s="6"/>
    </row>
    <row r="497" spans="5:12" ht="15.75" customHeight="1" x14ac:dyDescent="0.35">
      <c r="E497" s="81"/>
      <c r="G497" s="119"/>
      <c r="J497" s="12"/>
      <c r="L497" s="6"/>
    </row>
    <row r="498" spans="5:12" ht="15.75" customHeight="1" x14ac:dyDescent="0.35">
      <c r="E498" s="81"/>
      <c r="G498" s="119"/>
      <c r="J498" s="12"/>
      <c r="L498" s="6"/>
    </row>
    <row r="499" spans="5:12" ht="15.75" customHeight="1" x14ac:dyDescent="0.35">
      <c r="E499" s="81"/>
      <c r="G499" s="119"/>
      <c r="J499" s="12"/>
      <c r="L499" s="6"/>
    </row>
    <row r="500" spans="5:12" ht="15.75" customHeight="1" x14ac:dyDescent="0.35">
      <c r="E500" s="81"/>
      <c r="G500" s="119"/>
      <c r="J500" s="12"/>
      <c r="L500" s="6"/>
    </row>
    <row r="501" spans="5:12" ht="15.75" customHeight="1" x14ac:dyDescent="0.35">
      <c r="E501" s="81"/>
      <c r="G501" s="119"/>
      <c r="J501" s="12"/>
      <c r="L501" s="6"/>
    </row>
    <row r="502" spans="5:12" ht="15.75" customHeight="1" x14ac:dyDescent="0.35">
      <c r="E502" s="81"/>
      <c r="G502" s="119"/>
      <c r="J502" s="12"/>
      <c r="L502" s="6"/>
    </row>
    <row r="503" spans="5:12" ht="15.75" customHeight="1" x14ac:dyDescent="0.35">
      <c r="E503" s="81"/>
      <c r="G503" s="119"/>
      <c r="J503" s="12"/>
      <c r="L503" s="6"/>
    </row>
    <row r="504" spans="5:12" ht="15.75" customHeight="1" x14ac:dyDescent="0.35">
      <c r="E504" s="81"/>
      <c r="G504" s="119"/>
      <c r="J504" s="12"/>
      <c r="L504" s="6"/>
    </row>
    <row r="505" spans="5:12" ht="15.75" customHeight="1" x14ac:dyDescent="0.35">
      <c r="E505" s="81"/>
      <c r="G505" s="119"/>
      <c r="J505" s="12"/>
      <c r="L505" s="6"/>
    </row>
    <row r="506" spans="5:12" ht="15.75" customHeight="1" x14ac:dyDescent="0.35">
      <c r="E506" s="81"/>
      <c r="G506" s="119"/>
      <c r="J506" s="12"/>
      <c r="L506" s="6"/>
    </row>
    <row r="507" spans="5:12" ht="15.75" customHeight="1" x14ac:dyDescent="0.35">
      <c r="E507" s="81"/>
      <c r="G507" s="119"/>
      <c r="J507" s="12"/>
      <c r="L507" s="6"/>
    </row>
    <row r="508" spans="5:12" ht="15.75" customHeight="1" x14ac:dyDescent="0.35">
      <c r="E508" s="81"/>
      <c r="G508" s="119"/>
      <c r="J508" s="12"/>
      <c r="L508" s="6"/>
    </row>
    <row r="509" spans="5:12" ht="15.75" customHeight="1" x14ac:dyDescent="0.35">
      <c r="E509" s="81"/>
      <c r="G509" s="119"/>
      <c r="J509" s="12"/>
      <c r="L509" s="6"/>
    </row>
    <row r="510" spans="5:12" ht="15.75" customHeight="1" x14ac:dyDescent="0.35">
      <c r="E510" s="81"/>
      <c r="G510" s="119"/>
      <c r="J510" s="12"/>
      <c r="L510" s="6"/>
    </row>
    <row r="511" spans="5:12" ht="15.75" customHeight="1" x14ac:dyDescent="0.35">
      <c r="E511" s="81"/>
      <c r="G511" s="119"/>
      <c r="J511" s="12"/>
      <c r="L511" s="6"/>
    </row>
    <row r="512" spans="5:12" ht="15.75" customHeight="1" x14ac:dyDescent="0.35">
      <c r="E512" s="81"/>
      <c r="G512" s="119"/>
      <c r="J512" s="12"/>
      <c r="L512" s="6"/>
    </row>
    <row r="513" spans="5:12" ht="15.75" customHeight="1" x14ac:dyDescent="0.35">
      <c r="E513" s="81"/>
      <c r="G513" s="119"/>
      <c r="J513" s="12"/>
      <c r="L513" s="6"/>
    </row>
    <row r="514" spans="5:12" ht="15.75" customHeight="1" x14ac:dyDescent="0.35">
      <c r="E514" s="81"/>
      <c r="G514" s="119"/>
      <c r="J514" s="12"/>
      <c r="L514" s="6"/>
    </row>
    <row r="515" spans="5:12" ht="15.75" customHeight="1" x14ac:dyDescent="0.35">
      <c r="E515" s="81"/>
      <c r="G515" s="119"/>
      <c r="J515" s="12"/>
      <c r="L515" s="6"/>
    </row>
    <row r="516" spans="5:12" ht="15.75" customHeight="1" x14ac:dyDescent="0.35">
      <c r="E516" s="81"/>
      <c r="G516" s="119"/>
      <c r="J516" s="12"/>
      <c r="L516" s="6"/>
    </row>
    <row r="517" spans="5:12" ht="15.75" customHeight="1" x14ac:dyDescent="0.35">
      <c r="E517" s="81"/>
      <c r="G517" s="119"/>
      <c r="J517" s="12"/>
      <c r="L517" s="6"/>
    </row>
    <row r="518" spans="5:12" ht="15.75" customHeight="1" x14ac:dyDescent="0.35">
      <c r="E518" s="81"/>
      <c r="G518" s="119"/>
      <c r="J518" s="12"/>
      <c r="L518" s="6"/>
    </row>
    <row r="519" spans="5:12" ht="15.75" customHeight="1" x14ac:dyDescent="0.35">
      <c r="E519" s="81"/>
      <c r="G519" s="119"/>
      <c r="J519" s="12"/>
      <c r="L519" s="6"/>
    </row>
    <row r="520" spans="5:12" ht="15.75" customHeight="1" x14ac:dyDescent="0.35">
      <c r="E520" s="81"/>
      <c r="G520" s="119"/>
      <c r="J520" s="12"/>
      <c r="L520" s="6"/>
    </row>
    <row r="521" spans="5:12" ht="15.75" customHeight="1" x14ac:dyDescent="0.35">
      <c r="E521" s="81"/>
      <c r="G521" s="119"/>
      <c r="J521" s="12"/>
      <c r="L521" s="6"/>
    </row>
    <row r="522" spans="5:12" ht="15.75" customHeight="1" x14ac:dyDescent="0.35">
      <c r="E522" s="81"/>
      <c r="G522" s="119"/>
      <c r="J522" s="12"/>
      <c r="L522" s="6"/>
    </row>
    <row r="523" spans="5:12" ht="15.75" customHeight="1" x14ac:dyDescent="0.35">
      <c r="E523" s="81"/>
      <c r="G523" s="119"/>
      <c r="J523" s="12"/>
      <c r="L523" s="6"/>
    </row>
    <row r="524" spans="5:12" ht="15.75" customHeight="1" x14ac:dyDescent="0.35">
      <c r="E524" s="81"/>
      <c r="G524" s="119"/>
      <c r="J524" s="12"/>
      <c r="L524" s="6"/>
    </row>
    <row r="525" spans="5:12" ht="15.75" customHeight="1" x14ac:dyDescent="0.35">
      <c r="E525" s="81"/>
      <c r="G525" s="119"/>
      <c r="J525" s="12"/>
      <c r="L525" s="6"/>
    </row>
    <row r="526" spans="5:12" ht="15.75" customHeight="1" x14ac:dyDescent="0.35">
      <c r="E526" s="81"/>
      <c r="G526" s="119"/>
      <c r="J526" s="12"/>
      <c r="L526" s="6"/>
    </row>
    <row r="527" spans="5:12" ht="15.75" customHeight="1" x14ac:dyDescent="0.35">
      <c r="E527" s="81"/>
      <c r="G527" s="119"/>
      <c r="J527" s="12"/>
      <c r="L527" s="6"/>
    </row>
    <row r="528" spans="5:12" ht="15.75" customHeight="1" x14ac:dyDescent="0.35">
      <c r="E528" s="81"/>
      <c r="G528" s="119"/>
      <c r="J528" s="12"/>
      <c r="L528" s="6"/>
    </row>
    <row r="529" spans="5:12" ht="15.75" customHeight="1" x14ac:dyDescent="0.35">
      <c r="E529" s="81"/>
      <c r="G529" s="119"/>
      <c r="J529" s="12"/>
      <c r="L529" s="6"/>
    </row>
    <row r="530" spans="5:12" ht="15.75" customHeight="1" x14ac:dyDescent="0.35">
      <c r="E530" s="81"/>
      <c r="G530" s="119"/>
      <c r="J530" s="12"/>
      <c r="L530" s="6"/>
    </row>
    <row r="531" spans="5:12" ht="15.75" customHeight="1" x14ac:dyDescent="0.35">
      <c r="E531" s="81"/>
      <c r="G531" s="119"/>
      <c r="J531" s="12"/>
      <c r="L531" s="6"/>
    </row>
    <row r="532" spans="5:12" ht="15.75" customHeight="1" x14ac:dyDescent="0.35">
      <c r="E532" s="81"/>
      <c r="G532" s="119"/>
      <c r="J532" s="12"/>
      <c r="L532" s="6"/>
    </row>
    <row r="533" spans="5:12" ht="15.75" customHeight="1" x14ac:dyDescent="0.35">
      <c r="E533" s="81"/>
      <c r="G533" s="119"/>
      <c r="J533" s="12"/>
      <c r="L533" s="6"/>
    </row>
    <row r="534" spans="5:12" ht="15.75" customHeight="1" x14ac:dyDescent="0.35">
      <c r="E534" s="81"/>
      <c r="G534" s="119"/>
      <c r="J534" s="12"/>
      <c r="L534" s="6"/>
    </row>
    <row r="535" spans="5:12" ht="15.75" customHeight="1" x14ac:dyDescent="0.35">
      <c r="E535" s="81"/>
      <c r="G535" s="119"/>
      <c r="J535" s="12"/>
      <c r="L535" s="6"/>
    </row>
    <row r="536" spans="5:12" ht="15.75" customHeight="1" x14ac:dyDescent="0.35">
      <c r="E536" s="81"/>
      <c r="G536" s="119"/>
      <c r="J536" s="12"/>
      <c r="L536" s="6"/>
    </row>
    <row r="537" spans="5:12" ht="15.75" customHeight="1" x14ac:dyDescent="0.35">
      <c r="E537" s="81"/>
      <c r="G537" s="119"/>
      <c r="J537" s="12"/>
      <c r="L537" s="6"/>
    </row>
    <row r="538" spans="5:12" ht="15.75" customHeight="1" x14ac:dyDescent="0.35">
      <c r="E538" s="81"/>
      <c r="G538" s="119"/>
      <c r="J538" s="12"/>
      <c r="L538" s="6"/>
    </row>
    <row r="539" spans="5:12" ht="15.75" customHeight="1" x14ac:dyDescent="0.35">
      <c r="E539" s="81"/>
      <c r="G539" s="119"/>
      <c r="J539" s="12"/>
      <c r="L539" s="6"/>
    </row>
    <row r="540" spans="5:12" ht="15.75" customHeight="1" x14ac:dyDescent="0.35">
      <c r="E540" s="81"/>
      <c r="G540" s="119"/>
      <c r="J540" s="12"/>
      <c r="L540" s="6"/>
    </row>
    <row r="541" spans="5:12" ht="15.75" customHeight="1" x14ac:dyDescent="0.35">
      <c r="E541" s="81"/>
      <c r="G541" s="119"/>
      <c r="J541" s="12"/>
      <c r="L541" s="6"/>
    </row>
    <row r="542" spans="5:12" ht="15.75" customHeight="1" x14ac:dyDescent="0.35">
      <c r="E542" s="81"/>
      <c r="G542" s="119"/>
      <c r="J542" s="12"/>
      <c r="L542" s="6"/>
    </row>
    <row r="543" spans="5:12" ht="15.75" customHeight="1" x14ac:dyDescent="0.35">
      <c r="E543" s="81"/>
      <c r="G543" s="119"/>
      <c r="J543" s="12"/>
      <c r="L543" s="6"/>
    </row>
    <row r="544" spans="5:12" ht="15.75" customHeight="1" x14ac:dyDescent="0.35">
      <c r="E544" s="81"/>
      <c r="G544" s="119"/>
      <c r="J544" s="12"/>
      <c r="L544" s="6"/>
    </row>
    <row r="545" spans="5:12" ht="15.75" customHeight="1" x14ac:dyDescent="0.35">
      <c r="E545" s="81"/>
      <c r="G545" s="119"/>
      <c r="J545" s="12"/>
      <c r="L545" s="6"/>
    </row>
    <row r="546" spans="5:12" ht="15.75" customHeight="1" x14ac:dyDescent="0.35">
      <c r="E546" s="81"/>
      <c r="G546" s="119"/>
      <c r="J546" s="12"/>
      <c r="L546" s="6"/>
    </row>
    <row r="547" spans="5:12" ht="15.75" customHeight="1" x14ac:dyDescent="0.35">
      <c r="E547" s="81"/>
      <c r="G547" s="119"/>
      <c r="J547" s="12"/>
      <c r="L547" s="6"/>
    </row>
    <row r="548" spans="5:12" ht="15.75" customHeight="1" x14ac:dyDescent="0.35">
      <c r="E548" s="81"/>
      <c r="G548" s="119"/>
      <c r="J548" s="12"/>
      <c r="L548" s="6"/>
    </row>
    <row r="549" spans="5:12" ht="15.75" customHeight="1" x14ac:dyDescent="0.35">
      <c r="E549" s="81"/>
      <c r="G549" s="119"/>
      <c r="J549" s="12"/>
      <c r="L549" s="6"/>
    </row>
    <row r="550" spans="5:12" ht="15.75" customHeight="1" x14ac:dyDescent="0.35">
      <c r="E550" s="81"/>
      <c r="G550" s="119"/>
      <c r="J550" s="12"/>
      <c r="L550" s="6"/>
    </row>
    <row r="551" spans="5:12" ht="15.75" customHeight="1" x14ac:dyDescent="0.35">
      <c r="E551" s="81"/>
      <c r="G551" s="119"/>
      <c r="J551" s="12"/>
      <c r="L551" s="6"/>
    </row>
    <row r="552" spans="5:12" ht="15.75" customHeight="1" x14ac:dyDescent="0.35">
      <c r="E552" s="81"/>
      <c r="G552" s="119"/>
      <c r="J552" s="12"/>
      <c r="L552" s="6"/>
    </row>
    <row r="553" spans="5:12" ht="15.75" customHeight="1" x14ac:dyDescent="0.35">
      <c r="E553" s="81"/>
      <c r="G553" s="119"/>
      <c r="J553" s="12"/>
      <c r="L553" s="6"/>
    </row>
    <row r="554" spans="5:12" ht="15.75" customHeight="1" x14ac:dyDescent="0.35">
      <c r="E554" s="81"/>
      <c r="G554" s="119"/>
      <c r="J554" s="12"/>
      <c r="L554" s="6"/>
    </row>
    <row r="555" spans="5:12" ht="15.75" customHeight="1" x14ac:dyDescent="0.35">
      <c r="E555" s="81"/>
      <c r="G555" s="119"/>
      <c r="J555" s="12"/>
      <c r="L555" s="6"/>
    </row>
    <row r="556" spans="5:12" ht="15.75" customHeight="1" x14ac:dyDescent="0.35">
      <c r="E556" s="81"/>
      <c r="G556" s="119"/>
      <c r="J556" s="12"/>
      <c r="L556" s="6"/>
    </row>
    <row r="557" spans="5:12" ht="15.75" customHeight="1" x14ac:dyDescent="0.35">
      <c r="E557" s="81"/>
      <c r="G557" s="119"/>
      <c r="J557" s="12"/>
      <c r="L557" s="6"/>
    </row>
    <row r="558" spans="5:12" ht="15.75" customHeight="1" x14ac:dyDescent="0.35">
      <c r="E558" s="81"/>
      <c r="G558" s="119"/>
      <c r="J558" s="12"/>
      <c r="L558" s="6"/>
    </row>
    <row r="559" spans="5:12" ht="15.75" customHeight="1" x14ac:dyDescent="0.35">
      <c r="E559" s="81"/>
      <c r="G559" s="119"/>
      <c r="J559" s="12"/>
      <c r="L559" s="6"/>
    </row>
    <row r="560" spans="5:12" ht="15.75" customHeight="1" x14ac:dyDescent="0.35">
      <c r="E560" s="81"/>
      <c r="G560" s="119"/>
      <c r="J560" s="12"/>
      <c r="L560" s="6"/>
    </row>
    <row r="561" spans="5:12" ht="15.75" customHeight="1" x14ac:dyDescent="0.35">
      <c r="E561" s="81"/>
      <c r="G561" s="119"/>
      <c r="J561" s="12"/>
      <c r="L561" s="6"/>
    </row>
    <row r="562" spans="5:12" ht="15.75" customHeight="1" x14ac:dyDescent="0.35">
      <c r="E562" s="81"/>
      <c r="G562" s="119"/>
      <c r="J562" s="12"/>
      <c r="L562" s="6"/>
    </row>
    <row r="563" spans="5:12" ht="15.75" customHeight="1" x14ac:dyDescent="0.35">
      <c r="E563" s="81"/>
      <c r="G563" s="119"/>
      <c r="J563" s="12"/>
      <c r="L563" s="6"/>
    </row>
    <row r="564" spans="5:12" ht="15.75" customHeight="1" x14ac:dyDescent="0.35">
      <c r="E564" s="81"/>
      <c r="G564" s="119"/>
      <c r="J564" s="12"/>
      <c r="L564" s="6"/>
    </row>
    <row r="565" spans="5:12" ht="15.75" customHeight="1" x14ac:dyDescent="0.35">
      <c r="E565" s="81"/>
      <c r="G565" s="119"/>
      <c r="J565" s="12"/>
      <c r="L565" s="6"/>
    </row>
    <row r="566" spans="5:12" ht="15.75" customHeight="1" x14ac:dyDescent="0.35">
      <c r="E566" s="81"/>
      <c r="G566" s="119"/>
      <c r="J566" s="12"/>
      <c r="L566" s="6"/>
    </row>
    <row r="567" spans="5:12" ht="15.75" customHeight="1" x14ac:dyDescent="0.35">
      <c r="E567" s="81"/>
      <c r="G567" s="119"/>
      <c r="J567" s="12"/>
      <c r="L567" s="6"/>
    </row>
    <row r="568" spans="5:12" ht="15.75" customHeight="1" x14ac:dyDescent="0.35">
      <c r="E568" s="81"/>
      <c r="G568" s="119"/>
      <c r="J568" s="12"/>
      <c r="L568" s="6"/>
    </row>
    <row r="569" spans="5:12" ht="15.75" customHeight="1" x14ac:dyDescent="0.35">
      <c r="E569" s="81"/>
      <c r="G569" s="119"/>
      <c r="J569" s="12"/>
      <c r="L569" s="6"/>
    </row>
    <row r="570" spans="5:12" ht="15.75" customHeight="1" x14ac:dyDescent="0.35">
      <c r="E570" s="81"/>
      <c r="G570" s="119"/>
      <c r="J570" s="12"/>
      <c r="L570" s="6"/>
    </row>
    <row r="571" spans="5:12" ht="15.75" customHeight="1" x14ac:dyDescent="0.35">
      <c r="E571" s="81"/>
      <c r="G571" s="119"/>
      <c r="J571" s="12"/>
      <c r="L571" s="6"/>
    </row>
    <row r="572" spans="5:12" ht="15.75" customHeight="1" x14ac:dyDescent="0.35">
      <c r="E572" s="81"/>
      <c r="G572" s="119"/>
      <c r="J572" s="12"/>
      <c r="L572" s="6"/>
    </row>
    <row r="573" spans="5:12" ht="15.75" customHeight="1" x14ac:dyDescent="0.35">
      <c r="E573" s="81"/>
      <c r="G573" s="119"/>
      <c r="J573" s="12"/>
      <c r="L573" s="6"/>
    </row>
    <row r="574" spans="5:12" ht="15.75" customHeight="1" x14ac:dyDescent="0.35">
      <c r="E574" s="81"/>
      <c r="G574" s="119"/>
      <c r="J574" s="12"/>
      <c r="L574" s="6"/>
    </row>
    <row r="575" spans="5:12" ht="15.75" customHeight="1" x14ac:dyDescent="0.35">
      <c r="E575" s="81"/>
      <c r="G575" s="119"/>
      <c r="J575" s="12"/>
      <c r="L575" s="6"/>
    </row>
    <row r="576" spans="5:12" ht="15.75" customHeight="1" x14ac:dyDescent="0.35">
      <c r="E576" s="81"/>
      <c r="G576" s="119"/>
      <c r="J576" s="12"/>
      <c r="L576" s="6"/>
    </row>
    <row r="577" spans="5:12" ht="15.75" customHeight="1" x14ac:dyDescent="0.35">
      <c r="E577" s="81"/>
      <c r="G577" s="119"/>
      <c r="J577" s="12"/>
      <c r="L577" s="6"/>
    </row>
    <row r="578" spans="5:12" ht="15.75" customHeight="1" x14ac:dyDescent="0.35">
      <c r="E578" s="81"/>
      <c r="G578" s="119"/>
      <c r="J578" s="12"/>
      <c r="L578" s="6"/>
    </row>
    <row r="579" spans="5:12" ht="15.75" customHeight="1" x14ac:dyDescent="0.35">
      <c r="E579" s="81"/>
      <c r="G579" s="119"/>
      <c r="J579" s="12"/>
      <c r="L579" s="6"/>
    </row>
    <row r="580" spans="5:12" ht="15.75" customHeight="1" x14ac:dyDescent="0.35">
      <c r="E580" s="81"/>
      <c r="G580" s="119"/>
      <c r="J580" s="12"/>
      <c r="L580" s="6"/>
    </row>
    <row r="581" spans="5:12" ht="15.75" customHeight="1" x14ac:dyDescent="0.35">
      <c r="E581" s="81"/>
      <c r="G581" s="119"/>
      <c r="J581" s="12"/>
      <c r="L581" s="6"/>
    </row>
    <row r="582" spans="5:12" ht="15.75" customHeight="1" x14ac:dyDescent="0.35">
      <c r="E582" s="81"/>
      <c r="G582" s="119"/>
      <c r="J582" s="12"/>
      <c r="L582" s="6"/>
    </row>
    <row r="583" spans="5:12" ht="15.75" customHeight="1" x14ac:dyDescent="0.35">
      <c r="E583" s="81"/>
      <c r="G583" s="119"/>
      <c r="J583" s="12"/>
      <c r="L583" s="6"/>
    </row>
    <row r="584" spans="5:12" ht="15.75" customHeight="1" x14ac:dyDescent="0.35">
      <c r="E584" s="81"/>
      <c r="G584" s="119"/>
      <c r="J584" s="12"/>
      <c r="L584" s="6"/>
    </row>
    <row r="585" spans="5:12" ht="15.75" customHeight="1" x14ac:dyDescent="0.35">
      <c r="E585" s="81"/>
      <c r="G585" s="119"/>
      <c r="J585" s="12"/>
      <c r="L585" s="6"/>
    </row>
    <row r="586" spans="5:12" ht="15.75" customHeight="1" x14ac:dyDescent="0.35">
      <c r="E586" s="81"/>
      <c r="G586" s="119"/>
      <c r="J586" s="12"/>
      <c r="L586" s="6"/>
    </row>
    <row r="587" spans="5:12" ht="15.75" customHeight="1" x14ac:dyDescent="0.35">
      <c r="E587" s="81"/>
      <c r="G587" s="119"/>
      <c r="J587" s="12"/>
      <c r="L587" s="6"/>
    </row>
    <row r="588" spans="5:12" ht="15.75" customHeight="1" x14ac:dyDescent="0.35">
      <c r="E588" s="81"/>
      <c r="G588" s="119"/>
      <c r="J588" s="12"/>
      <c r="L588" s="6"/>
    </row>
    <row r="589" spans="5:12" ht="15.75" customHeight="1" x14ac:dyDescent="0.35">
      <c r="E589" s="81"/>
      <c r="G589" s="119"/>
      <c r="J589" s="12"/>
      <c r="L589" s="6"/>
    </row>
    <row r="590" spans="5:12" ht="15.75" customHeight="1" x14ac:dyDescent="0.35">
      <c r="E590" s="81"/>
      <c r="G590" s="119"/>
      <c r="J590" s="12"/>
      <c r="L590" s="6"/>
    </row>
    <row r="591" spans="5:12" ht="15.75" customHeight="1" x14ac:dyDescent="0.35">
      <c r="E591" s="81"/>
      <c r="G591" s="119"/>
      <c r="J591" s="12"/>
      <c r="L591" s="6"/>
    </row>
    <row r="592" spans="5:12" ht="15.75" customHeight="1" x14ac:dyDescent="0.35">
      <c r="E592" s="81"/>
      <c r="G592" s="119"/>
      <c r="J592" s="12"/>
      <c r="L592" s="6"/>
    </row>
    <row r="593" spans="5:12" ht="15.75" customHeight="1" x14ac:dyDescent="0.35">
      <c r="E593" s="81"/>
      <c r="G593" s="119"/>
      <c r="J593" s="12"/>
      <c r="L593" s="6"/>
    </row>
    <row r="594" spans="5:12" ht="15.75" customHeight="1" x14ac:dyDescent="0.35">
      <c r="E594" s="81"/>
      <c r="G594" s="119"/>
      <c r="J594" s="12"/>
      <c r="L594" s="6"/>
    </row>
    <row r="595" spans="5:12" ht="15.75" customHeight="1" x14ac:dyDescent="0.35">
      <c r="E595" s="81"/>
      <c r="G595" s="119"/>
      <c r="J595" s="12"/>
      <c r="L595" s="6"/>
    </row>
    <row r="596" spans="5:12" ht="15.75" customHeight="1" x14ac:dyDescent="0.35">
      <c r="E596" s="81"/>
      <c r="G596" s="119"/>
      <c r="J596" s="12"/>
      <c r="L596" s="6"/>
    </row>
    <row r="597" spans="5:12" ht="15.75" customHeight="1" x14ac:dyDescent="0.35">
      <c r="E597" s="81"/>
      <c r="G597" s="119"/>
      <c r="J597" s="12"/>
      <c r="L597" s="6"/>
    </row>
    <row r="598" spans="5:12" ht="15.75" customHeight="1" x14ac:dyDescent="0.35">
      <c r="E598" s="81"/>
      <c r="G598" s="119"/>
      <c r="J598" s="12"/>
      <c r="L598" s="6"/>
    </row>
    <row r="599" spans="5:12" ht="15.75" customHeight="1" x14ac:dyDescent="0.35">
      <c r="E599" s="81"/>
      <c r="G599" s="119"/>
      <c r="J599" s="12"/>
      <c r="L599" s="6"/>
    </row>
    <row r="600" spans="5:12" ht="15.75" customHeight="1" x14ac:dyDescent="0.35">
      <c r="E600" s="81"/>
      <c r="G600" s="119"/>
      <c r="J600" s="12"/>
      <c r="L600" s="6"/>
    </row>
    <row r="601" spans="5:12" ht="15.75" customHeight="1" x14ac:dyDescent="0.35">
      <c r="E601" s="81"/>
      <c r="G601" s="119"/>
      <c r="J601" s="12"/>
      <c r="L601" s="6"/>
    </row>
    <row r="602" spans="5:12" ht="15.75" customHeight="1" x14ac:dyDescent="0.35">
      <c r="E602" s="81"/>
      <c r="G602" s="119"/>
      <c r="J602" s="12"/>
      <c r="L602" s="6"/>
    </row>
    <row r="603" spans="5:12" ht="15.75" customHeight="1" x14ac:dyDescent="0.35">
      <c r="E603" s="81"/>
      <c r="G603" s="119"/>
      <c r="J603" s="12"/>
      <c r="L603" s="6"/>
    </row>
    <row r="604" spans="5:12" ht="15.75" customHeight="1" x14ac:dyDescent="0.35">
      <c r="E604" s="81"/>
      <c r="G604" s="119"/>
      <c r="J604" s="12"/>
      <c r="L604" s="6"/>
    </row>
    <row r="605" spans="5:12" ht="15.75" customHeight="1" x14ac:dyDescent="0.35">
      <c r="E605" s="81"/>
      <c r="G605" s="119"/>
      <c r="J605" s="12"/>
      <c r="L605" s="6"/>
    </row>
    <row r="606" spans="5:12" ht="15.75" customHeight="1" x14ac:dyDescent="0.35">
      <c r="E606" s="81"/>
      <c r="G606" s="119"/>
      <c r="J606" s="12"/>
      <c r="L606" s="6"/>
    </row>
    <row r="607" spans="5:12" ht="15.75" customHeight="1" x14ac:dyDescent="0.35">
      <c r="E607" s="81"/>
      <c r="G607" s="119"/>
      <c r="J607" s="12"/>
      <c r="L607" s="6"/>
    </row>
    <row r="608" spans="5:12" ht="15.75" customHeight="1" x14ac:dyDescent="0.35">
      <c r="E608" s="81"/>
      <c r="G608" s="119"/>
      <c r="J608" s="12"/>
      <c r="L608" s="6"/>
    </row>
    <row r="609" spans="5:12" ht="15.75" customHeight="1" x14ac:dyDescent="0.35">
      <c r="E609" s="81"/>
      <c r="G609" s="119"/>
      <c r="J609" s="12"/>
      <c r="L609" s="6"/>
    </row>
    <row r="610" spans="5:12" ht="15.75" customHeight="1" x14ac:dyDescent="0.35">
      <c r="E610" s="81"/>
      <c r="G610" s="119"/>
      <c r="J610" s="12"/>
      <c r="L610" s="6"/>
    </row>
    <row r="611" spans="5:12" ht="15.75" customHeight="1" x14ac:dyDescent="0.35">
      <c r="E611" s="81"/>
      <c r="G611" s="119"/>
      <c r="J611" s="12"/>
      <c r="L611" s="6"/>
    </row>
    <row r="612" spans="5:12" ht="15.75" customHeight="1" x14ac:dyDescent="0.35">
      <c r="E612" s="81"/>
      <c r="G612" s="119"/>
      <c r="J612" s="12"/>
      <c r="L612" s="6"/>
    </row>
    <row r="613" spans="5:12" ht="15.75" customHeight="1" x14ac:dyDescent="0.35">
      <c r="E613" s="81"/>
      <c r="G613" s="119"/>
      <c r="J613" s="12"/>
      <c r="L613" s="6"/>
    </row>
    <row r="614" spans="5:12" ht="15.75" customHeight="1" x14ac:dyDescent="0.35">
      <c r="E614" s="81"/>
      <c r="G614" s="119"/>
      <c r="J614" s="12"/>
      <c r="L614" s="6"/>
    </row>
    <row r="615" spans="5:12" ht="15.75" customHeight="1" x14ac:dyDescent="0.35">
      <c r="E615" s="81"/>
      <c r="G615" s="119"/>
      <c r="J615" s="12"/>
      <c r="L615" s="6"/>
    </row>
    <row r="616" spans="5:12" ht="15.75" customHeight="1" x14ac:dyDescent="0.35">
      <c r="E616" s="81"/>
      <c r="G616" s="119"/>
      <c r="J616" s="12"/>
      <c r="L616" s="6"/>
    </row>
    <row r="617" spans="5:12" ht="15.75" customHeight="1" x14ac:dyDescent="0.35">
      <c r="E617" s="81"/>
      <c r="G617" s="119"/>
      <c r="J617" s="12"/>
      <c r="L617" s="6"/>
    </row>
    <row r="618" spans="5:12" ht="15.75" customHeight="1" x14ac:dyDescent="0.35">
      <c r="E618" s="81"/>
      <c r="G618" s="119"/>
      <c r="J618" s="12"/>
      <c r="L618" s="6"/>
    </row>
    <row r="619" spans="5:12" ht="15.75" customHeight="1" x14ac:dyDescent="0.35">
      <c r="E619" s="81"/>
      <c r="G619" s="119"/>
      <c r="J619" s="12"/>
      <c r="L619" s="6"/>
    </row>
    <row r="620" spans="5:12" ht="15.75" customHeight="1" x14ac:dyDescent="0.35">
      <c r="E620" s="81"/>
      <c r="G620" s="119"/>
      <c r="J620" s="12"/>
      <c r="L620" s="6"/>
    </row>
    <row r="621" spans="5:12" ht="15.75" customHeight="1" x14ac:dyDescent="0.35">
      <c r="E621" s="81"/>
      <c r="G621" s="119"/>
      <c r="J621" s="12"/>
      <c r="L621" s="6"/>
    </row>
    <row r="622" spans="5:12" ht="15.75" customHeight="1" x14ac:dyDescent="0.35">
      <c r="E622" s="81"/>
      <c r="G622" s="119"/>
      <c r="J622" s="12"/>
      <c r="L622" s="6"/>
    </row>
    <row r="623" spans="5:12" ht="15.75" customHeight="1" x14ac:dyDescent="0.35">
      <c r="E623" s="81"/>
      <c r="G623" s="119"/>
      <c r="J623" s="12"/>
      <c r="L623" s="6"/>
    </row>
    <row r="624" spans="5:12" ht="15.75" customHeight="1" x14ac:dyDescent="0.35">
      <c r="E624" s="81"/>
      <c r="G624" s="119"/>
      <c r="J624" s="12"/>
      <c r="L624" s="6"/>
    </row>
    <row r="625" spans="5:12" ht="15.75" customHeight="1" x14ac:dyDescent="0.35">
      <c r="E625" s="81"/>
      <c r="G625" s="119"/>
      <c r="J625" s="12"/>
      <c r="L625" s="6"/>
    </row>
    <row r="626" spans="5:12" ht="15.75" customHeight="1" x14ac:dyDescent="0.35">
      <c r="E626" s="81"/>
      <c r="G626" s="119"/>
      <c r="J626" s="12"/>
      <c r="L626" s="6"/>
    </row>
    <row r="627" spans="5:12" ht="15.75" customHeight="1" x14ac:dyDescent="0.35">
      <c r="E627" s="81"/>
      <c r="G627" s="119"/>
      <c r="J627" s="12"/>
      <c r="L627" s="6"/>
    </row>
    <row r="628" spans="5:12" ht="15.75" customHeight="1" x14ac:dyDescent="0.35">
      <c r="E628" s="81"/>
      <c r="G628" s="119"/>
      <c r="J628" s="12"/>
      <c r="L628" s="6"/>
    </row>
    <row r="629" spans="5:12" ht="15.75" customHeight="1" x14ac:dyDescent="0.35">
      <c r="E629" s="81"/>
      <c r="G629" s="119"/>
      <c r="J629" s="12"/>
      <c r="L629" s="6"/>
    </row>
    <row r="630" spans="5:12" ht="15.75" customHeight="1" x14ac:dyDescent="0.35">
      <c r="E630" s="81"/>
      <c r="G630" s="119"/>
      <c r="J630" s="12"/>
      <c r="L630" s="6"/>
    </row>
    <row r="631" spans="5:12" ht="15.75" customHeight="1" x14ac:dyDescent="0.35">
      <c r="E631" s="81"/>
      <c r="G631" s="119"/>
      <c r="J631" s="12"/>
      <c r="L631" s="6"/>
    </row>
    <row r="632" spans="5:12" ht="15.75" customHeight="1" x14ac:dyDescent="0.35">
      <c r="E632" s="81"/>
      <c r="G632" s="119"/>
      <c r="J632" s="12"/>
      <c r="L632" s="6"/>
    </row>
    <row r="633" spans="5:12" ht="15.75" customHeight="1" x14ac:dyDescent="0.35">
      <c r="E633" s="81"/>
      <c r="G633" s="119"/>
      <c r="J633" s="12"/>
      <c r="L633" s="6"/>
    </row>
    <row r="634" spans="5:12" ht="15.75" customHeight="1" x14ac:dyDescent="0.35">
      <c r="E634" s="81"/>
      <c r="G634" s="119"/>
      <c r="J634" s="12"/>
      <c r="L634" s="6"/>
    </row>
    <row r="635" spans="5:12" ht="15.75" customHeight="1" x14ac:dyDescent="0.35">
      <c r="E635" s="81"/>
      <c r="G635" s="119"/>
      <c r="J635" s="12"/>
      <c r="L635" s="6"/>
    </row>
    <row r="636" spans="5:12" ht="15.75" customHeight="1" x14ac:dyDescent="0.35">
      <c r="E636" s="81"/>
      <c r="G636" s="119"/>
      <c r="J636" s="12"/>
      <c r="L636" s="6"/>
    </row>
    <row r="637" spans="5:12" ht="15.75" customHeight="1" x14ac:dyDescent="0.35">
      <c r="E637" s="81"/>
      <c r="G637" s="119"/>
      <c r="J637" s="12"/>
      <c r="L637" s="6"/>
    </row>
    <row r="638" spans="5:12" ht="15.75" customHeight="1" x14ac:dyDescent="0.35">
      <c r="E638" s="81"/>
      <c r="G638" s="119"/>
      <c r="J638" s="12"/>
      <c r="L638" s="6"/>
    </row>
    <row r="639" spans="5:12" ht="15.75" customHeight="1" x14ac:dyDescent="0.35">
      <c r="E639" s="81"/>
      <c r="G639" s="119"/>
      <c r="J639" s="12"/>
      <c r="L639" s="6"/>
    </row>
    <row r="640" spans="5:12" ht="15.75" customHeight="1" x14ac:dyDescent="0.35">
      <c r="E640" s="81"/>
      <c r="G640" s="119"/>
      <c r="J640" s="12"/>
      <c r="L640" s="6"/>
    </row>
    <row r="641" spans="5:12" ht="15.75" customHeight="1" x14ac:dyDescent="0.35">
      <c r="E641" s="81"/>
      <c r="G641" s="119"/>
      <c r="J641" s="12"/>
      <c r="L641" s="6"/>
    </row>
    <row r="642" spans="5:12" ht="15.75" customHeight="1" x14ac:dyDescent="0.35">
      <c r="E642" s="81"/>
      <c r="G642" s="119"/>
      <c r="J642" s="12"/>
      <c r="L642" s="6"/>
    </row>
    <row r="643" spans="5:12" ht="15.75" customHeight="1" x14ac:dyDescent="0.35">
      <c r="E643" s="81"/>
      <c r="G643" s="119"/>
      <c r="J643" s="12"/>
      <c r="L643" s="6"/>
    </row>
    <row r="644" spans="5:12" ht="15.75" customHeight="1" x14ac:dyDescent="0.35">
      <c r="E644" s="81"/>
      <c r="G644" s="119"/>
      <c r="J644" s="12"/>
      <c r="L644" s="6"/>
    </row>
    <row r="645" spans="5:12" ht="15.75" customHeight="1" x14ac:dyDescent="0.35">
      <c r="E645" s="81"/>
      <c r="G645" s="119"/>
      <c r="J645" s="12"/>
      <c r="L645" s="6"/>
    </row>
    <row r="646" spans="5:12" ht="15.75" customHeight="1" x14ac:dyDescent="0.35">
      <c r="E646" s="81"/>
      <c r="G646" s="119"/>
      <c r="J646" s="12"/>
      <c r="L646" s="6"/>
    </row>
    <row r="647" spans="5:12" ht="15.75" customHeight="1" x14ac:dyDescent="0.35">
      <c r="E647" s="81"/>
      <c r="G647" s="119"/>
      <c r="J647" s="12"/>
      <c r="L647" s="6"/>
    </row>
    <row r="648" spans="5:12" ht="15.75" customHeight="1" x14ac:dyDescent="0.35">
      <c r="E648" s="81"/>
      <c r="G648" s="119"/>
      <c r="J648" s="12"/>
      <c r="L648" s="6"/>
    </row>
    <row r="649" spans="5:12" ht="15.75" customHeight="1" x14ac:dyDescent="0.35">
      <c r="E649" s="81"/>
      <c r="G649" s="119"/>
      <c r="J649" s="12"/>
      <c r="L649" s="6"/>
    </row>
    <row r="650" spans="5:12" ht="15.75" customHeight="1" x14ac:dyDescent="0.35">
      <c r="E650" s="81"/>
      <c r="G650" s="119"/>
      <c r="J650" s="12"/>
      <c r="L650" s="6"/>
    </row>
    <row r="651" spans="5:12" ht="15.75" customHeight="1" x14ac:dyDescent="0.35">
      <c r="E651" s="81"/>
      <c r="G651" s="119"/>
      <c r="J651" s="12"/>
      <c r="L651" s="6"/>
    </row>
    <row r="652" spans="5:12" ht="15.75" customHeight="1" x14ac:dyDescent="0.35">
      <c r="E652" s="81"/>
      <c r="G652" s="119"/>
      <c r="J652" s="12"/>
      <c r="L652" s="6"/>
    </row>
    <row r="653" spans="5:12" ht="15.75" customHeight="1" x14ac:dyDescent="0.35">
      <c r="E653" s="81"/>
      <c r="G653" s="119"/>
      <c r="J653" s="12"/>
      <c r="L653" s="6"/>
    </row>
    <row r="654" spans="5:12" ht="15.75" customHeight="1" x14ac:dyDescent="0.35">
      <c r="E654" s="81"/>
      <c r="G654" s="119"/>
      <c r="J654" s="12"/>
      <c r="L654" s="6"/>
    </row>
    <row r="655" spans="5:12" ht="15.75" customHeight="1" x14ac:dyDescent="0.35">
      <c r="E655" s="81"/>
      <c r="G655" s="119"/>
      <c r="J655" s="12"/>
      <c r="L655" s="6"/>
    </row>
    <row r="656" spans="5:12" ht="15.75" customHeight="1" x14ac:dyDescent="0.35">
      <c r="E656" s="81"/>
      <c r="G656" s="119"/>
      <c r="J656" s="12"/>
      <c r="L656" s="6"/>
    </row>
    <row r="657" spans="5:12" ht="15.75" customHeight="1" x14ac:dyDescent="0.35">
      <c r="E657" s="81"/>
      <c r="G657" s="119"/>
      <c r="J657" s="12"/>
      <c r="L657" s="6"/>
    </row>
    <row r="658" spans="5:12" ht="15.75" customHeight="1" x14ac:dyDescent="0.35">
      <c r="E658" s="81"/>
      <c r="G658" s="119"/>
      <c r="J658" s="12"/>
      <c r="L658" s="6"/>
    </row>
    <row r="659" spans="5:12" ht="15.75" customHeight="1" x14ac:dyDescent="0.35">
      <c r="E659" s="81"/>
      <c r="G659" s="119"/>
      <c r="J659" s="12"/>
      <c r="L659" s="6"/>
    </row>
    <row r="660" spans="5:12" ht="15.75" customHeight="1" x14ac:dyDescent="0.35">
      <c r="E660" s="81"/>
      <c r="G660" s="119"/>
      <c r="J660" s="12"/>
      <c r="L660" s="6"/>
    </row>
    <row r="661" spans="5:12" ht="15.75" customHeight="1" x14ac:dyDescent="0.35">
      <c r="E661" s="81"/>
      <c r="G661" s="119"/>
      <c r="J661" s="12"/>
      <c r="L661" s="6"/>
    </row>
    <row r="662" spans="5:12" ht="15.75" customHeight="1" x14ac:dyDescent="0.35">
      <c r="E662" s="81"/>
      <c r="G662" s="119"/>
      <c r="J662" s="12"/>
      <c r="L662" s="6"/>
    </row>
    <row r="663" spans="5:12" ht="15.75" customHeight="1" x14ac:dyDescent="0.35">
      <c r="E663" s="81"/>
      <c r="G663" s="119"/>
      <c r="J663" s="12"/>
      <c r="L663" s="6"/>
    </row>
    <row r="664" spans="5:12" ht="15.75" customHeight="1" x14ac:dyDescent="0.35">
      <c r="E664" s="81"/>
      <c r="G664" s="119"/>
      <c r="J664" s="12"/>
      <c r="L664" s="6"/>
    </row>
    <row r="665" spans="5:12" ht="15.75" customHeight="1" x14ac:dyDescent="0.35">
      <c r="E665" s="81"/>
      <c r="G665" s="119"/>
      <c r="J665" s="12"/>
      <c r="L665" s="6"/>
    </row>
    <row r="666" spans="5:12" ht="15.75" customHeight="1" x14ac:dyDescent="0.35">
      <c r="E666" s="81"/>
      <c r="G666" s="119"/>
      <c r="J666" s="12"/>
      <c r="L666" s="6"/>
    </row>
    <row r="667" spans="5:12" ht="15.75" customHeight="1" x14ac:dyDescent="0.35">
      <c r="E667" s="81"/>
      <c r="G667" s="119"/>
      <c r="J667" s="12"/>
      <c r="L667" s="6"/>
    </row>
    <row r="668" spans="5:12" ht="15.75" customHeight="1" x14ac:dyDescent="0.35">
      <c r="E668" s="81"/>
      <c r="G668" s="119"/>
      <c r="J668" s="12"/>
      <c r="L668" s="6"/>
    </row>
    <row r="669" spans="5:12" ht="15.75" customHeight="1" x14ac:dyDescent="0.35">
      <c r="E669" s="81"/>
      <c r="G669" s="119"/>
      <c r="J669" s="12"/>
      <c r="L669" s="6"/>
    </row>
    <row r="670" spans="5:12" ht="15.75" customHeight="1" x14ac:dyDescent="0.35">
      <c r="E670" s="81"/>
      <c r="G670" s="119"/>
      <c r="J670" s="12"/>
      <c r="L670" s="6"/>
    </row>
    <row r="671" spans="5:12" ht="15.75" customHeight="1" x14ac:dyDescent="0.35">
      <c r="E671" s="81"/>
      <c r="G671" s="119"/>
      <c r="J671" s="12"/>
      <c r="L671" s="6"/>
    </row>
    <row r="672" spans="5:12" ht="15.75" customHeight="1" x14ac:dyDescent="0.35">
      <c r="E672" s="81"/>
      <c r="G672" s="119"/>
      <c r="J672" s="12"/>
      <c r="L672" s="6"/>
    </row>
    <row r="673" spans="5:12" ht="15.75" customHeight="1" x14ac:dyDescent="0.35">
      <c r="E673" s="81"/>
      <c r="G673" s="119"/>
      <c r="J673" s="12"/>
      <c r="L673" s="6"/>
    </row>
    <row r="674" spans="5:12" ht="15.75" customHeight="1" x14ac:dyDescent="0.35">
      <c r="E674" s="81"/>
      <c r="G674" s="119"/>
      <c r="J674" s="12"/>
      <c r="L674" s="6"/>
    </row>
    <row r="675" spans="5:12" ht="15.75" customHeight="1" x14ac:dyDescent="0.35">
      <c r="E675" s="81"/>
      <c r="G675" s="119"/>
      <c r="J675" s="12"/>
      <c r="L675" s="6"/>
    </row>
    <row r="676" spans="5:12" ht="15.75" customHeight="1" x14ac:dyDescent="0.35">
      <c r="E676" s="81"/>
      <c r="G676" s="119"/>
      <c r="J676" s="12"/>
      <c r="L676" s="6"/>
    </row>
    <row r="677" spans="5:12" ht="15.75" customHeight="1" x14ac:dyDescent="0.35">
      <c r="E677" s="81"/>
      <c r="G677" s="119"/>
      <c r="J677" s="12"/>
      <c r="L677" s="6"/>
    </row>
    <row r="678" spans="5:12" ht="15.75" customHeight="1" x14ac:dyDescent="0.35">
      <c r="E678" s="81"/>
      <c r="G678" s="119"/>
      <c r="J678" s="12"/>
      <c r="L678" s="6"/>
    </row>
    <row r="679" spans="5:12" ht="15.75" customHeight="1" x14ac:dyDescent="0.35">
      <c r="E679" s="81"/>
      <c r="G679" s="119"/>
      <c r="J679" s="12"/>
      <c r="L679" s="6"/>
    </row>
    <row r="680" spans="5:12" ht="15.75" customHeight="1" x14ac:dyDescent="0.35">
      <c r="E680" s="81"/>
      <c r="G680" s="119"/>
      <c r="J680" s="12"/>
      <c r="L680" s="6"/>
    </row>
    <row r="681" spans="5:12" ht="15.75" customHeight="1" x14ac:dyDescent="0.35">
      <c r="E681" s="81"/>
      <c r="G681" s="119"/>
      <c r="J681" s="12"/>
      <c r="L681" s="6"/>
    </row>
    <row r="682" spans="5:12" ht="15.75" customHeight="1" x14ac:dyDescent="0.35">
      <c r="E682" s="81"/>
      <c r="G682" s="119"/>
      <c r="J682" s="12"/>
      <c r="L682" s="6"/>
    </row>
    <row r="683" spans="5:12" ht="15.75" customHeight="1" x14ac:dyDescent="0.35">
      <c r="E683" s="81"/>
      <c r="G683" s="119"/>
      <c r="J683" s="12"/>
      <c r="L683" s="6"/>
    </row>
    <row r="684" spans="5:12" ht="15.75" customHeight="1" x14ac:dyDescent="0.35">
      <c r="E684" s="81"/>
      <c r="G684" s="119"/>
      <c r="J684" s="12"/>
      <c r="L684" s="6"/>
    </row>
    <row r="685" spans="5:12" ht="15.75" customHeight="1" x14ac:dyDescent="0.35">
      <c r="E685" s="81"/>
      <c r="G685" s="119"/>
      <c r="J685" s="12"/>
      <c r="L685" s="6"/>
    </row>
    <row r="686" spans="5:12" ht="15.75" customHeight="1" x14ac:dyDescent="0.35">
      <c r="E686" s="81"/>
      <c r="G686" s="119"/>
      <c r="J686" s="12"/>
      <c r="L686" s="6"/>
    </row>
    <row r="687" spans="5:12" ht="15.75" customHeight="1" x14ac:dyDescent="0.35">
      <c r="E687" s="81"/>
      <c r="G687" s="119"/>
      <c r="J687" s="12"/>
      <c r="L687" s="6"/>
    </row>
    <row r="688" spans="5:12" ht="15.75" customHeight="1" x14ac:dyDescent="0.35">
      <c r="E688" s="81"/>
      <c r="G688" s="119"/>
      <c r="J688" s="12"/>
      <c r="L688" s="6"/>
    </row>
    <row r="689" spans="5:12" ht="15.75" customHeight="1" x14ac:dyDescent="0.35">
      <c r="E689" s="81"/>
      <c r="G689" s="119"/>
      <c r="J689" s="12"/>
      <c r="L689" s="6"/>
    </row>
    <row r="690" spans="5:12" ht="15.75" customHeight="1" x14ac:dyDescent="0.35">
      <c r="E690" s="81"/>
      <c r="G690" s="119"/>
      <c r="J690" s="12"/>
      <c r="L690" s="6"/>
    </row>
    <row r="691" spans="5:12" ht="15.75" customHeight="1" x14ac:dyDescent="0.35">
      <c r="E691" s="81"/>
      <c r="G691" s="119"/>
      <c r="J691" s="12"/>
      <c r="L691" s="6"/>
    </row>
    <row r="692" spans="5:12" ht="15.75" customHeight="1" x14ac:dyDescent="0.35">
      <c r="E692" s="81"/>
      <c r="G692" s="119"/>
      <c r="J692" s="12"/>
      <c r="L692" s="6"/>
    </row>
    <row r="693" spans="5:12" ht="15.75" customHeight="1" x14ac:dyDescent="0.35">
      <c r="E693" s="81"/>
      <c r="G693" s="119"/>
      <c r="J693" s="12"/>
      <c r="L693" s="6"/>
    </row>
    <row r="694" spans="5:12" ht="15.75" customHeight="1" x14ac:dyDescent="0.35">
      <c r="E694" s="81"/>
      <c r="G694" s="119"/>
      <c r="J694" s="12"/>
      <c r="L694" s="6"/>
    </row>
    <row r="695" spans="5:12" ht="15.75" customHeight="1" x14ac:dyDescent="0.35">
      <c r="E695" s="81"/>
      <c r="G695" s="119"/>
      <c r="J695" s="12"/>
      <c r="L695" s="6"/>
    </row>
    <row r="696" spans="5:12" ht="15.75" customHeight="1" x14ac:dyDescent="0.35">
      <c r="E696" s="81"/>
      <c r="G696" s="119"/>
      <c r="J696" s="12"/>
      <c r="L696" s="6"/>
    </row>
    <row r="697" spans="5:12" ht="15.75" customHeight="1" x14ac:dyDescent="0.35">
      <c r="E697" s="81"/>
      <c r="G697" s="119"/>
      <c r="J697" s="12"/>
      <c r="L697" s="6"/>
    </row>
    <row r="698" spans="5:12" ht="15.75" customHeight="1" x14ac:dyDescent="0.35">
      <c r="E698" s="81"/>
      <c r="G698" s="119"/>
      <c r="J698" s="12"/>
      <c r="L698" s="6"/>
    </row>
    <row r="699" spans="5:12" ht="15.75" customHeight="1" x14ac:dyDescent="0.35">
      <c r="E699" s="81"/>
      <c r="G699" s="119"/>
      <c r="J699" s="12"/>
      <c r="L699" s="6"/>
    </row>
    <row r="700" spans="5:12" ht="15.75" customHeight="1" x14ac:dyDescent="0.35">
      <c r="E700" s="81"/>
      <c r="G700" s="119"/>
      <c r="J700" s="12"/>
      <c r="L700" s="6"/>
    </row>
    <row r="701" spans="5:12" ht="15.75" customHeight="1" x14ac:dyDescent="0.35">
      <c r="E701" s="81"/>
      <c r="G701" s="119"/>
      <c r="J701" s="12"/>
      <c r="L701" s="6"/>
    </row>
    <row r="702" spans="5:12" ht="15.75" customHeight="1" x14ac:dyDescent="0.35">
      <c r="E702" s="81"/>
      <c r="G702" s="119"/>
      <c r="J702" s="12"/>
      <c r="L702" s="6"/>
    </row>
    <row r="703" spans="5:12" ht="15.75" customHeight="1" x14ac:dyDescent="0.35">
      <c r="E703" s="81"/>
      <c r="G703" s="119"/>
      <c r="J703" s="12"/>
      <c r="L703" s="6"/>
    </row>
    <row r="704" spans="5:12" ht="15.75" customHeight="1" x14ac:dyDescent="0.35">
      <c r="E704" s="81"/>
      <c r="G704" s="119"/>
      <c r="J704" s="12"/>
      <c r="L704" s="6"/>
    </row>
    <row r="705" spans="5:12" ht="15.75" customHeight="1" x14ac:dyDescent="0.35">
      <c r="E705" s="81"/>
      <c r="G705" s="119"/>
      <c r="J705" s="12"/>
      <c r="L705" s="6"/>
    </row>
    <row r="706" spans="5:12" ht="15.75" customHeight="1" x14ac:dyDescent="0.35">
      <c r="E706" s="81"/>
      <c r="G706" s="119"/>
      <c r="J706" s="12"/>
      <c r="L706" s="6"/>
    </row>
    <row r="707" spans="5:12" ht="15.75" customHeight="1" x14ac:dyDescent="0.35">
      <c r="E707" s="81"/>
      <c r="G707" s="119"/>
      <c r="J707" s="12"/>
      <c r="L707" s="6"/>
    </row>
    <row r="708" spans="5:12" ht="15.75" customHeight="1" x14ac:dyDescent="0.35">
      <c r="E708" s="81"/>
      <c r="G708" s="119"/>
      <c r="J708" s="12"/>
      <c r="L708" s="6"/>
    </row>
    <row r="709" spans="5:12" ht="15.75" customHeight="1" x14ac:dyDescent="0.35">
      <c r="E709" s="81"/>
      <c r="G709" s="119"/>
      <c r="J709" s="12"/>
      <c r="L709" s="6"/>
    </row>
    <row r="710" spans="5:12" ht="15.75" customHeight="1" x14ac:dyDescent="0.35">
      <c r="E710" s="81"/>
      <c r="G710" s="119"/>
      <c r="J710" s="12"/>
      <c r="L710" s="6"/>
    </row>
    <row r="711" spans="5:12" ht="15.75" customHeight="1" x14ac:dyDescent="0.35">
      <c r="E711" s="81"/>
      <c r="G711" s="119"/>
      <c r="J711" s="12"/>
      <c r="L711" s="6"/>
    </row>
    <row r="712" spans="5:12" ht="15.75" customHeight="1" x14ac:dyDescent="0.35">
      <c r="E712" s="81"/>
      <c r="G712" s="119"/>
      <c r="J712" s="12"/>
      <c r="L712" s="6"/>
    </row>
    <row r="713" spans="5:12" ht="15.75" customHeight="1" x14ac:dyDescent="0.35">
      <c r="E713" s="81"/>
      <c r="G713" s="119"/>
      <c r="J713" s="12"/>
      <c r="L713" s="6"/>
    </row>
    <row r="714" spans="5:12" ht="15.75" customHeight="1" x14ac:dyDescent="0.35">
      <c r="E714" s="81"/>
      <c r="G714" s="119"/>
      <c r="J714" s="12"/>
      <c r="L714" s="6"/>
    </row>
    <row r="715" spans="5:12" ht="15.75" customHeight="1" x14ac:dyDescent="0.35">
      <c r="E715" s="81"/>
      <c r="G715" s="119"/>
      <c r="J715" s="12"/>
      <c r="L715" s="6"/>
    </row>
    <row r="716" spans="5:12" ht="15.75" customHeight="1" x14ac:dyDescent="0.35">
      <c r="E716" s="81"/>
      <c r="G716" s="119"/>
      <c r="J716" s="12"/>
      <c r="L716" s="6"/>
    </row>
    <row r="717" spans="5:12" ht="15.75" customHeight="1" x14ac:dyDescent="0.35">
      <c r="E717" s="81"/>
      <c r="G717" s="119"/>
      <c r="J717" s="12"/>
      <c r="L717" s="6"/>
    </row>
    <row r="718" spans="5:12" ht="15.75" customHeight="1" x14ac:dyDescent="0.35">
      <c r="E718" s="81"/>
      <c r="G718" s="119"/>
      <c r="J718" s="12"/>
      <c r="L718" s="6"/>
    </row>
    <row r="719" spans="5:12" ht="15.75" customHeight="1" x14ac:dyDescent="0.35">
      <c r="E719" s="81"/>
      <c r="G719" s="119"/>
      <c r="J719" s="12"/>
      <c r="L719" s="6"/>
    </row>
    <row r="720" spans="5:12" ht="15.75" customHeight="1" x14ac:dyDescent="0.35">
      <c r="E720" s="81"/>
      <c r="G720" s="119"/>
      <c r="J720" s="12"/>
      <c r="L720" s="6"/>
    </row>
    <row r="721" spans="5:12" ht="15.75" customHeight="1" x14ac:dyDescent="0.35">
      <c r="E721" s="81"/>
      <c r="G721" s="119"/>
      <c r="J721" s="12"/>
      <c r="L721" s="6"/>
    </row>
    <row r="722" spans="5:12" ht="15.75" customHeight="1" x14ac:dyDescent="0.35">
      <c r="E722" s="81"/>
      <c r="G722" s="119"/>
      <c r="J722" s="12"/>
      <c r="L722" s="6"/>
    </row>
    <row r="723" spans="5:12" ht="15.75" customHeight="1" x14ac:dyDescent="0.35">
      <c r="E723" s="81"/>
      <c r="G723" s="119"/>
      <c r="J723" s="12"/>
      <c r="L723" s="6"/>
    </row>
    <row r="724" spans="5:12" ht="15.75" customHeight="1" x14ac:dyDescent="0.35">
      <c r="E724" s="81"/>
      <c r="G724" s="119"/>
      <c r="J724" s="12"/>
      <c r="L724" s="6"/>
    </row>
    <row r="725" spans="5:12" ht="15.75" customHeight="1" x14ac:dyDescent="0.35">
      <c r="E725" s="81"/>
      <c r="G725" s="119"/>
      <c r="J725" s="12"/>
      <c r="L725" s="6"/>
    </row>
    <row r="726" spans="5:12" ht="15.75" customHeight="1" x14ac:dyDescent="0.35">
      <c r="E726" s="81"/>
      <c r="G726" s="119"/>
      <c r="J726" s="12"/>
      <c r="L726" s="6"/>
    </row>
    <row r="727" spans="5:12" ht="15.75" customHeight="1" x14ac:dyDescent="0.35">
      <c r="E727" s="81"/>
      <c r="G727" s="119"/>
      <c r="J727" s="12"/>
      <c r="L727" s="6"/>
    </row>
    <row r="728" spans="5:12" ht="15.75" customHeight="1" x14ac:dyDescent="0.35">
      <c r="E728" s="81"/>
      <c r="G728" s="119"/>
      <c r="J728" s="12"/>
      <c r="L728" s="6"/>
    </row>
    <row r="729" spans="5:12" ht="15.75" customHeight="1" x14ac:dyDescent="0.35">
      <c r="E729" s="81"/>
      <c r="G729" s="119"/>
      <c r="J729" s="12"/>
      <c r="L729" s="6"/>
    </row>
    <row r="730" spans="5:12" ht="15.75" customHeight="1" x14ac:dyDescent="0.35">
      <c r="E730" s="81"/>
      <c r="G730" s="119"/>
      <c r="J730" s="12"/>
      <c r="L730" s="6"/>
    </row>
    <row r="731" spans="5:12" ht="15.75" customHeight="1" x14ac:dyDescent="0.35">
      <c r="E731" s="81"/>
      <c r="G731" s="119"/>
      <c r="J731" s="12"/>
      <c r="L731" s="6"/>
    </row>
    <row r="732" spans="5:12" ht="15.75" customHeight="1" x14ac:dyDescent="0.35">
      <c r="E732" s="81"/>
      <c r="G732" s="119"/>
      <c r="J732" s="12"/>
      <c r="L732" s="6"/>
    </row>
    <row r="733" spans="5:12" ht="15.75" customHeight="1" x14ac:dyDescent="0.35">
      <c r="E733" s="81"/>
      <c r="G733" s="119"/>
      <c r="J733" s="12"/>
      <c r="L733" s="6"/>
    </row>
    <row r="734" spans="5:12" ht="15.75" customHeight="1" x14ac:dyDescent="0.35">
      <c r="E734" s="81"/>
      <c r="G734" s="119"/>
      <c r="J734" s="12"/>
      <c r="L734" s="6"/>
    </row>
    <row r="735" spans="5:12" ht="15.75" customHeight="1" x14ac:dyDescent="0.35">
      <c r="E735" s="81"/>
      <c r="G735" s="119"/>
      <c r="J735" s="12"/>
      <c r="L735" s="6"/>
    </row>
    <row r="736" spans="5:12" ht="15.75" customHeight="1" x14ac:dyDescent="0.35">
      <c r="E736" s="81"/>
      <c r="G736" s="119"/>
      <c r="J736" s="12"/>
      <c r="L736" s="6"/>
    </row>
    <row r="737" spans="5:12" ht="15.75" customHeight="1" x14ac:dyDescent="0.35">
      <c r="E737" s="81"/>
      <c r="G737" s="119"/>
      <c r="J737" s="12"/>
      <c r="L737" s="6"/>
    </row>
    <row r="738" spans="5:12" ht="15.75" customHeight="1" x14ac:dyDescent="0.35">
      <c r="E738" s="81"/>
      <c r="G738" s="119"/>
      <c r="J738" s="12"/>
      <c r="L738" s="6"/>
    </row>
    <row r="739" spans="5:12" ht="15.75" customHeight="1" x14ac:dyDescent="0.35">
      <c r="E739" s="81"/>
      <c r="G739" s="119"/>
      <c r="J739" s="12"/>
      <c r="L739" s="6"/>
    </row>
    <row r="740" spans="5:12" ht="15.75" customHeight="1" x14ac:dyDescent="0.35">
      <c r="E740" s="81"/>
      <c r="G740" s="119"/>
      <c r="J740" s="12"/>
      <c r="L740" s="6"/>
    </row>
    <row r="741" spans="5:12" ht="15.75" customHeight="1" x14ac:dyDescent="0.35">
      <c r="E741" s="81"/>
      <c r="G741" s="119"/>
      <c r="J741" s="12"/>
      <c r="L741" s="6"/>
    </row>
    <row r="742" spans="5:12" ht="15.75" customHeight="1" x14ac:dyDescent="0.35">
      <c r="E742" s="81"/>
      <c r="G742" s="119"/>
      <c r="J742" s="12"/>
      <c r="L742" s="6"/>
    </row>
    <row r="743" spans="5:12" ht="15.75" customHeight="1" x14ac:dyDescent="0.35">
      <c r="E743" s="81"/>
      <c r="G743" s="119"/>
      <c r="J743" s="12"/>
      <c r="L743" s="6"/>
    </row>
    <row r="744" spans="5:12" ht="15.75" customHeight="1" x14ac:dyDescent="0.35">
      <c r="E744" s="81"/>
      <c r="G744" s="119"/>
      <c r="J744" s="12"/>
      <c r="L744" s="6"/>
    </row>
    <row r="745" spans="5:12" ht="15.75" customHeight="1" x14ac:dyDescent="0.35">
      <c r="E745" s="81"/>
      <c r="G745" s="119"/>
      <c r="J745" s="12"/>
      <c r="L745" s="6"/>
    </row>
    <row r="746" spans="5:12" ht="15.75" customHeight="1" x14ac:dyDescent="0.35">
      <c r="E746" s="81"/>
      <c r="G746" s="119"/>
      <c r="J746" s="12"/>
      <c r="L746" s="6"/>
    </row>
    <row r="747" spans="5:12" ht="15.75" customHeight="1" x14ac:dyDescent="0.35">
      <c r="E747" s="81"/>
      <c r="G747" s="119"/>
      <c r="J747" s="12"/>
      <c r="L747" s="6"/>
    </row>
    <row r="748" spans="5:12" ht="15.75" customHeight="1" x14ac:dyDescent="0.35">
      <c r="E748" s="81"/>
      <c r="G748" s="119"/>
      <c r="J748" s="12"/>
      <c r="L748" s="6"/>
    </row>
    <row r="749" spans="5:12" ht="15.75" customHeight="1" x14ac:dyDescent="0.35">
      <c r="E749" s="81"/>
      <c r="G749" s="119"/>
      <c r="J749" s="12"/>
      <c r="L749" s="6"/>
    </row>
    <row r="750" spans="5:12" ht="15.75" customHeight="1" x14ac:dyDescent="0.35">
      <c r="E750" s="81"/>
      <c r="G750" s="119"/>
      <c r="J750" s="12"/>
      <c r="L750" s="6"/>
    </row>
    <row r="751" spans="5:12" ht="15.75" customHeight="1" x14ac:dyDescent="0.35">
      <c r="E751" s="81"/>
      <c r="G751" s="119"/>
      <c r="J751" s="12"/>
      <c r="L751" s="6"/>
    </row>
    <row r="752" spans="5:12" ht="15.75" customHeight="1" x14ac:dyDescent="0.35">
      <c r="E752" s="81"/>
      <c r="G752" s="119"/>
      <c r="J752" s="12"/>
      <c r="L752" s="6"/>
    </row>
    <row r="753" spans="5:12" ht="15.75" customHeight="1" x14ac:dyDescent="0.35">
      <c r="E753" s="81"/>
      <c r="G753" s="119"/>
      <c r="J753" s="12"/>
      <c r="L753" s="6"/>
    </row>
    <row r="754" spans="5:12" ht="15.75" customHeight="1" x14ac:dyDescent="0.35">
      <c r="E754" s="81"/>
      <c r="G754" s="119"/>
      <c r="J754" s="12"/>
      <c r="L754" s="6"/>
    </row>
    <row r="755" spans="5:12" ht="15.75" customHeight="1" x14ac:dyDescent="0.35">
      <c r="E755" s="81"/>
      <c r="G755" s="119"/>
      <c r="J755" s="12"/>
      <c r="L755" s="6"/>
    </row>
    <row r="756" spans="5:12" ht="15.75" customHeight="1" x14ac:dyDescent="0.35">
      <c r="E756" s="81"/>
      <c r="G756" s="119"/>
      <c r="J756" s="12"/>
      <c r="L756" s="6"/>
    </row>
    <row r="757" spans="5:12" ht="15.75" customHeight="1" x14ac:dyDescent="0.35">
      <c r="E757" s="81"/>
      <c r="G757" s="119"/>
      <c r="J757" s="12"/>
      <c r="L757" s="6"/>
    </row>
    <row r="758" spans="5:12" ht="15.75" customHeight="1" x14ac:dyDescent="0.35">
      <c r="E758" s="81"/>
      <c r="G758" s="119"/>
      <c r="J758" s="12"/>
      <c r="L758" s="6"/>
    </row>
    <row r="759" spans="5:12" ht="15.75" customHeight="1" x14ac:dyDescent="0.35">
      <c r="E759" s="81"/>
      <c r="G759" s="119"/>
      <c r="J759" s="12"/>
      <c r="L759" s="6"/>
    </row>
    <row r="760" spans="5:12" ht="15.75" customHeight="1" x14ac:dyDescent="0.35">
      <c r="E760" s="81"/>
      <c r="G760" s="119"/>
      <c r="J760" s="12"/>
      <c r="L760" s="6"/>
    </row>
    <row r="761" spans="5:12" ht="15.75" customHeight="1" x14ac:dyDescent="0.35">
      <c r="E761" s="81"/>
      <c r="G761" s="119"/>
      <c r="J761" s="12"/>
      <c r="L761" s="6"/>
    </row>
    <row r="762" spans="5:12" ht="15.75" customHeight="1" x14ac:dyDescent="0.35">
      <c r="E762" s="81"/>
      <c r="G762" s="119"/>
      <c r="J762" s="12"/>
      <c r="L762" s="6"/>
    </row>
    <row r="763" spans="5:12" ht="15.75" customHeight="1" x14ac:dyDescent="0.35">
      <c r="E763" s="81"/>
      <c r="G763" s="119"/>
      <c r="J763" s="12"/>
      <c r="L763" s="6"/>
    </row>
    <row r="764" spans="5:12" ht="15.75" customHeight="1" x14ac:dyDescent="0.35">
      <c r="E764" s="81"/>
      <c r="G764" s="119"/>
      <c r="J764" s="12"/>
      <c r="L764" s="6"/>
    </row>
    <row r="765" spans="5:12" ht="15.75" customHeight="1" x14ac:dyDescent="0.35">
      <c r="E765" s="81"/>
      <c r="G765" s="119"/>
      <c r="J765" s="12"/>
      <c r="L765" s="6"/>
    </row>
    <row r="766" spans="5:12" ht="15.75" customHeight="1" x14ac:dyDescent="0.35">
      <c r="E766" s="81"/>
      <c r="G766" s="119"/>
      <c r="J766" s="12"/>
      <c r="L766" s="6"/>
    </row>
    <row r="767" spans="5:12" ht="15.75" customHeight="1" x14ac:dyDescent="0.35">
      <c r="E767" s="81"/>
      <c r="G767" s="119"/>
      <c r="J767" s="12"/>
      <c r="L767" s="6"/>
    </row>
    <row r="768" spans="5:12" ht="15.75" customHeight="1" x14ac:dyDescent="0.35">
      <c r="E768" s="81"/>
      <c r="G768" s="119"/>
      <c r="J768" s="12"/>
      <c r="L768" s="6"/>
    </row>
    <row r="769" spans="5:12" ht="15.75" customHeight="1" x14ac:dyDescent="0.35">
      <c r="E769" s="81"/>
      <c r="G769" s="119"/>
      <c r="J769" s="12"/>
      <c r="L769" s="6"/>
    </row>
    <row r="770" spans="5:12" ht="15.75" customHeight="1" x14ac:dyDescent="0.35">
      <c r="E770" s="81"/>
      <c r="G770" s="119"/>
      <c r="J770" s="12"/>
      <c r="L770" s="6"/>
    </row>
    <row r="771" spans="5:12" ht="15.75" customHeight="1" x14ac:dyDescent="0.35">
      <c r="E771" s="81"/>
      <c r="G771" s="119"/>
      <c r="J771" s="12"/>
      <c r="L771" s="6"/>
    </row>
    <row r="772" spans="5:12" ht="15.75" customHeight="1" x14ac:dyDescent="0.35">
      <c r="E772" s="81"/>
      <c r="G772" s="119"/>
      <c r="J772" s="12"/>
      <c r="L772" s="6"/>
    </row>
    <row r="773" spans="5:12" ht="15.75" customHeight="1" x14ac:dyDescent="0.35">
      <c r="E773" s="81"/>
      <c r="G773" s="119"/>
      <c r="J773" s="12"/>
      <c r="L773" s="6"/>
    </row>
    <row r="774" spans="5:12" ht="15.75" customHeight="1" x14ac:dyDescent="0.35">
      <c r="E774" s="81"/>
      <c r="G774" s="119"/>
      <c r="J774" s="12"/>
      <c r="L774" s="6"/>
    </row>
    <row r="775" spans="5:12" ht="15.75" customHeight="1" x14ac:dyDescent="0.35">
      <c r="E775" s="81"/>
      <c r="G775" s="119"/>
      <c r="J775" s="12"/>
      <c r="L775" s="6"/>
    </row>
    <row r="776" spans="5:12" ht="15.75" customHeight="1" x14ac:dyDescent="0.35">
      <c r="E776" s="81"/>
      <c r="G776" s="119"/>
      <c r="J776" s="12"/>
      <c r="L776" s="6"/>
    </row>
    <row r="777" spans="5:12" ht="15.75" customHeight="1" x14ac:dyDescent="0.35">
      <c r="E777" s="81"/>
      <c r="G777" s="119"/>
      <c r="J777" s="12"/>
      <c r="L777" s="6"/>
    </row>
    <row r="778" spans="5:12" ht="15.75" customHeight="1" x14ac:dyDescent="0.35">
      <c r="E778" s="81"/>
      <c r="G778" s="119"/>
      <c r="J778" s="12"/>
      <c r="L778" s="6"/>
    </row>
    <row r="779" spans="5:12" ht="15.75" customHeight="1" x14ac:dyDescent="0.35">
      <c r="E779" s="81"/>
      <c r="G779" s="119"/>
      <c r="J779" s="12"/>
      <c r="L779" s="6"/>
    </row>
    <row r="780" spans="5:12" ht="15.75" customHeight="1" x14ac:dyDescent="0.35">
      <c r="E780" s="81"/>
      <c r="G780" s="119"/>
      <c r="J780" s="12"/>
      <c r="L780" s="6"/>
    </row>
    <row r="781" spans="5:12" ht="15.75" customHeight="1" x14ac:dyDescent="0.35">
      <c r="E781" s="81"/>
      <c r="G781" s="119"/>
      <c r="J781" s="12"/>
      <c r="L781" s="6"/>
    </row>
    <row r="782" spans="5:12" ht="15.75" customHeight="1" x14ac:dyDescent="0.35">
      <c r="E782" s="81"/>
      <c r="G782" s="119"/>
      <c r="J782" s="12"/>
      <c r="L782" s="6"/>
    </row>
    <row r="783" spans="5:12" ht="15.75" customHeight="1" x14ac:dyDescent="0.35">
      <c r="E783" s="81"/>
      <c r="G783" s="119"/>
      <c r="J783" s="12"/>
      <c r="L783" s="6"/>
    </row>
    <row r="784" spans="5:12" ht="15.75" customHeight="1" x14ac:dyDescent="0.35">
      <c r="E784" s="81"/>
      <c r="G784" s="119"/>
      <c r="J784" s="12"/>
      <c r="L784" s="6"/>
    </row>
    <row r="785" spans="5:12" ht="15.75" customHeight="1" x14ac:dyDescent="0.35">
      <c r="E785" s="81"/>
      <c r="G785" s="119"/>
      <c r="J785" s="12"/>
      <c r="L785" s="6"/>
    </row>
    <row r="786" spans="5:12" ht="15.75" customHeight="1" x14ac:dyDescent="0.35">
      <c r="E786" s="81"/>
      <c r="G786" s="119"/>
      <c r="J786" s="12"/>
      <c r="L786" s="6"/>
    </row>
    <row r="787" spans="5:12" ht="15.75" customHeight="1" x14ac:dyDescent="0.35">
      <c r="E787" s="81"/>
      <c r="G787" s="119"/>
      <c r="J787" s="12"/>
      <c r="L787" s="6"/>
    </row>
    <row r="788" spans="5:12" ht="15.75" customHeight="1" x14ac:dyDescent="0.35">
      <c r="E788" s="81"/>
      <c r="G788" s="119"/>
      <c r="J788" s="12"/>
      <c r="L788" s="6"/>
    </row>
    <row r="789" spans="5:12" ht="15.75" customHeight="1" x14ac:dyDescent="0.35">
      <c r="E789" s="81"/>
      <c r="G789" s="119"/>
      <c r="J789" s="12"/>
      <c r="L789" s="6"/>
    </row>
    <row r="790" spans="5:12" ht="15.75" customHeight="1" x14ac:dyDescent="0.35">
      <c r="E790" s="81"/>
      <c r="G790" s="119"/>
      <c r="J790" s="12"/>
      <c r="L790" s="6"/>
    </row>
    <row r="791" spans="5:12" ht="15.75" customHeight="1" x14ac:dyDescent="0.35">
      <c r="E791" s="81"/>
      <c r="G791" s="119"/>
      <c r="J791" s="12"/>
      <c r="L791" s="6"/>
    </row>
    <row r="792" spans="5:12" ht="15.75" customHeight="1" x14ac:dyDescent="0.35">
      <c r="E792" s="81"/>
      <c r="G792" s="119"/>
      <c r="J792" s="12"/>
      <c r="L792" s="6"/>
    </row>
    <row r="793" spans="5:12" ht="15.75" customHeight="1" x14ac:dyDescent="0.35">
      <c r="E793" s="81"/>
      <c r="G793" s="119"/>
      <c r="J793" s="12"/>
      <c r="L793" s="6"/>
    </row>
    <row r="794" spans="5:12" ht="15.75" customHeight="1" x14ac:dyDescent="0.35">
      <c r="E794" s="81"/>
      <c r="G794" s="119"/>
      <c r="J794" s="12"/>
      <c r="L794" s="6"/>
    </row>
    <row r="795" spans="5:12" ht="15.75" customHeight="1" x14ac:dyDescent="0.35">
      <c r="E795" s="81"/>
      <c r="G795" s="119"/>
      <c r="J795" s="12"/>
      <c r="L795" s="6"/>
    </row>
    <row r="796" spans="5:12" ht="15.75" customHeight="1" x14ac:dyDescent="0.35">
      <c r="E796" s="81"/>
      <c r="G796" s="119"/>
      <c r="J796" s="12"/>
      <c r="L796" s="6"/>
    </row>
    <row r="797" spans="5:12" ht="15.75" customHeight="1" x14ac:dyDescent="0.35">
      <c r="E797" s="81"/>
      <c r="G797" s="119"/>
      <c r="J797" s="12"/>
      <c r="L797" s="6"/>
    </row>
    <row r="798" spans="5:12" ht="15.75" customHeight="1" x14ac:dyDescent="0.35">
      <c r="E798" s="81"/>
      <c r="G798" s="119"/>
      <c r="J798" s="12"/>
      <c r="L798" s="6"/>
    </row>
    <row r="799" spans="5:12" ht="15.75" customHeight="1" x14ac:dyDescent="0.35">
      <c r="E799" s="81"/>
      <c r="G799" s="119"/>
      <c r="J799" s="12"/>
      <c r="L799" s="6"/>
    </row>
    <row r="800" spans="5:12" ht="15.75" customHeight="1" x14ac:dyDescent="0.35">
      <c r="E800" s="81"/>
      <c r="G800" s="119"/>
      <c r="J800" s="12"/>
      <c r="L800" s="6"/>
    </row>
    <row r="801" spans="5:12" ht="15.75" customHeight="1" x14ac:dyDescent="0.35">
      <c r="E801" s="81"/>
      <c r="G801" s="119"/>
      <c r="J801" s="12"/>
      <c r="L801" s="6"/>
    </row>
    <row r="802" spans="5:12" ht="15.75" customHeight="1" x14ac:dyDescent="0.35">
      <c r="E802" s="81"/>
      <c r="G802" s="119"/>
      <c r="J802" s="12"/>
      <c r="L802" s="6"/>
    </row>
    <row r="803" spans="5:12" ht="15.75" customHeight="1" x14ac:dyDescent="0.35">
      <c r="E803" s="81"/>
      <c r="G803" s="119"/>
      <c r="J803" s="12"/>
      <c r="L803" s="6"/>
    </row>
    <row r="804" spans="5:12" ht="15.75" customHeight="1" x14ac:dyDescent="0.35">
      <c r="E804" s="81"/>
      <c r="G804" s="119"/>
      <c r="J804" s="12"/>
      <c r="L804" s="6"/>
    </row>
    <row r="805" spans="5:12" ht="15.75" customHeight="1" x14ac:dyDescent="0.35">
      <c r="E805" s="81"/>
      <c r="G805" s="119"/>
      <c r="J805" s="12"/>
      <c r="L805" s="6"/>
    </row>
    <row r="806" spans="5:12" ht="15.75" customHeight="1" x14ac:dyDescent="0.35">
      <c r="E806" s="81"/>
      <c r="G806" s="119"/>
      <c r="J806" s="12"/>
      <c r="L806" s="6"/>
    </row>
    <row r="807" spans="5:12" ht="15.75" customHeight="1" x14ac:dyDescent="0.35">
      <c r="E807" s="81"/>
      <c r="G807" s="119"/>
      <c r="J807" s="12"/>
      <c r="L807" s="6"/>
    </row>
    <row r="808" spans="5:12" ht="15.75" customHeight="1" x14ac:dyDescent="0.35">
      <c r="E808" s="81"/>
      <c r="G808" s="119"/>
      <c r="J808" s="12"/>
      <c r="L808" s="6"/>
    </row>
    <row r="809" spans="5:12" ht="15.75" customHeight="1" x14ac:dyDescent="0.35">
      <c r="E809" s="81"/>
      <c r="G809" s="119"/>
      <c r="J809" s="12"/>
      <c r="L809" s="6"/>
    </row>
    <row r="810" spans="5:12" ht="15.75" customHeight="1" x14ac:dyDescent="0.35">
      <c r="E810" s="81"/>
      <c r="G810" s="119"/>
      <c r="J810" s="12"/>
      <c r="L810" s="6"/>
    </row>
    <row r="811" spans="5:12" ht="15.75" customHeight="1" x14ac:dyDescent="0.35">
      <c r="E811" s="81"/>
      <c r="G811" s="119"/>
      <c r="J811" s="12"/>
      <c r="L811" s="6"/>
    </row>
    <row r="812" spans="5:12" ht="15.75" customHeight="1" x14ac:dyDescent="0.35">
      <c r="E812" s="81"/>
      <c r="G812" s="119"/>
      <c r="J812" s="12"/>
      <c r="L812" s="6"/>
    </row>
    <row r="813" spans="5:12" ht="15.75" customHeight="1" x14ac:dyDescent="0.35">
      <c r="E813" s="81"/>
      <c r="G813" s="119"/>
      <c r="J813" s="12"/>
      <c r="L813" s="6"/>
    </row>
    <row r="814" spans="5:12" ht="15.75" customHeight="1" x14ac:dyDescent="0.35">
      <c r="E814" s="81"/>
      <c r="G814" s="119"/>
      <c r="J814" s="12"/>
      <c r="L814" s="6"/>
    </row>
    <row r="815" spans="5:12" ht="15.75" customHeight="1" x14ac:dyDescent="0.35">
      <c r="E815" s="81"/>
      <c r="G815" s="119"/>
      <c r="J815" s="12"/>
      <c r="L815" s="6"/>
    </row>
    <row r="816" spans="5:12" ht="15.75" customHeight="1" x14ac:dyDescent="0.35">
      <c r="E816" s="81"/>
      <c r="G816" s="119"/>
      <c r="J816" s="12"/>
      <c r="L816" s="6"/>
    </row>
    <row r="817" spans="5:12" ht="15.75" customHeight="1" x14ac:dyDescent="0.35">
      <c r="E817" s="81"/>
      <c r="G817" s="119"/>
      <c r="J817" s="12"/>
      <c r="L817" s="6"/>
    </row>
    <row r="818" spans="5:12" ht="15.75" customHeight="1" x14ac:dyDescent="0.35">
      <c r="E818" s="81"/>
      <c r="G818" s="119"/>
      <c r="J818" s="12"/>
      <c r="L818" s="6"/>
    </row>
    <row r="819" spans="5:12" ht="15.75" customHeight="1" x14ac:dyDescent="0.35">
      <c r="E819" s="81"/>
      <c r="G819" s="119"/>
      <c r="J819" s="12"/>
      <c r="L819" s="6"/>
    </row>
    <row r="820" spans="5:12" ht="15.75" customHeight="1" x14ac:dyDescent="0.35">
      <c r="E820" s="81"/>
      <c r="G820" s="119"/>
      <c r="J820" s="12"/>
      <c r="L820" s="6"/>
    </row>
    <row r="821" spans="5:12" ht="15.75" customHeight="1" x14ac:dyDescent="0.35">
      <c r="E821" s="81"/>
      <c r="G821" s="119"/>
      <c r="J821" s="12"/>
      <c r="L821" s="6"/>
    </row>
    <row r="822" spans="5:12" ht="15.75" customHeight="1" x14ac:dyDescent="0.35">
      <c r="E822" s="81"/>
      <c r="G822" s="119"/>
      <c r="J822" s="12"/>
      <c r="L822" s="6"/>
    </row>
    <row r="823" spans="5:12" ht="15.75" customHeight="1" x14ac:dyDescent="0.35">
      <c r="E823" s="81"/>
      <c r="G823" s="119"/>
      <c r="J823" s="12"/>
      <c r="L823" s="6"/>
    </row>
    <row r="824" spans="5:12" ht="15.75" customHeight="1" x14ac:dyDescent="0.35">
      <c r="E824" s="81"/>
      <c r="G824" s="119"/>
      <c r="J824" s="12"/>
      <c r="L824" s="6"/>
    </row>
    <row r="825" spans="5:12" ht="15.75" customHeight="1" x14ac:dyDescent="0.35">
      <c r="E825" s="81"/>
      <c r="G825" s="119"/>
      <c r="J825" s="12"/>
      <c r="L825" s="6"/>
    </row>
    <row r="826" spans="5:12" ht="15.75" customHeight="1" x14ac:dyDescent="0.35">
      <c r="E826" s="81"/>
      <c r="G826" s="119"/>
      <c r="J826" s="12"/>
      <c r="L826" s="6"/>
    </row>
    <row r="827" spans="5:12" ht="15.75" customHeight="1" x14ac:dyDescent="0.35">
      <c r="E827" s="81"/>
      <c r="G827" s="119"/>
      <c r="J827" s="12"/>
      <c r="L827" s="6"/>
    </row>
    <row r="828" spans="5:12" ht="15.75" customHeight="1" x14ac:dyDescent="0.35">
      <c r="E828" s="81"/>
      <c r="G828" s="119"/>
      <c r="J828" s="12"/>
      <c r="L828" s="6"/>
    </row>
    <row r="829" spans="5:12" ht="15.75" customHeight="1" x14ac:dyDescent="0.35">
      <c r="E829" s="81"/>
      <c r="G829" s="119"/>
      <c r="J829" s="12"/>
      <c r="L829" s="6"/>
    </row>
    <row r="830" spans="5:12" ht="15.75" customHeight="1" x14ac:dyDescent="0.35">
      <c r="E830" s="81"/>
      <c r="G830" s="119"/>
      <c r="J830" s="12"/>
      <c r="L830" s="6"/>
    </row>
    <row r="831" spans="5:12" ht="15.75" customHeight="1" x14ac:dyDescent="0.35">
      <c r="E831" s="81"/>
      <c r="G831" s="119"/>
      <c r="J831" s="12"/>
      <c r="L831" s="6"/>
    </row>
    <row r="832" spans="5:12" ht="15.75" customHeight="1" x14ac:dyDescent="0.35">
      <c r="E832" s="81"/>
      <c r="G832" s="119"/>
      <c r="J832" s="12"/>
      <c r="L832" s="6"/>
    </row>
    <row r="833" spans="5:12" ht="15.75" customHeight="1" x14ac:dyDescent="0.35">
      <c r="E833" s="81"/>
      <c r="G833" s="119"/>
      <c r="J833" s="12"/>
      <c r="L833" s="6"/>
    </row>
    <row r="834" spans="5:12" ht="15.75" customHeight="1" x14ac:dyDescent="0.35">
      <c r="E834" s="81"/>
      <c r="G834" s="119"/>
      <c r="J834" s="12"/>
      <c r="L834" s="6"/>
    </row>
    <row r="835" spans="5:12" ht="15.75" customHeight="1" x14ac:dyDescent="0.35">
      <c r="E835" s="81"/>
      <c r="G835" s="119"/>
      <c r="J835" s="12"/>
      <c r="L835" s="6"/>
    </row>
    <row r="836" spans="5:12" ht="15.75" customHeight="1" x14ac:dyDescent="0.35">
      <c r="E836" s="81"/>
      <c r="G836" s="119"/>
      <c r="J836" s="12"/>
      <c r="L836" s="6"/>
    </row>
    <row r="837" spans="5:12" ht="15.75" customHeight="1" x14ac:dyDescent="0.35">
      <c r="E837" s="81"/>
      <c r="G837" s="119"/>
      <c r="J837" s="12"/>
      <c r="L837" s="6"/>
    </row>
    <row r="838" spans="5:12" ht="15.75" customHeight="1" x14ac:dyDescent="0.35">
      <c r="E838" s="81"/>
      <c r="G838" s="119"/>
      <c r="J838" s="12"/>
      <c r="L838" s="6"/>
    </row>
    <row r="839" spans="5:12" ht="15.75" customHeight="1" x14ac:dyDescent="0.35">
      <c r="E839" s="81"/>
      <c r="G839" s="119"/>
      <c r="J839" s="12"/>
      <c r="L839" s="6"/>
    </row>
    <row r="840" spans="5:12" ht="15.75" customHeight="1" x14ac:dyDescent="0.35">
      <c r="E840" s="81"/>
      <c r="G840" s="119"/>
      <c r="J840" s="12"/>
      <c r="L840" s="6"/>
    </row>
    <row r="841" spans="5:12" ht="15.75" customHeight="1" x14ac:dyDescent="0.35">
      <c r="E841" s="81"/>
      <c r="G841" s="119"/>
      <c r="J841" s="12"/>
      <c r="L841" s="6"/>
    </row>
    <row r="842" spans="5:12" ht="15.75" customHeight="1" x14ac:dyDescent="0.35">
      <c r="E842" s="81"/>
      <c r="G842" s="119"/>
      <c r="J842" s="12"/>
      <c r="L842" s="6"/>
    </row>
    <row r="843" spans="5:12" ht="15.75" customHeight="1" x14ac:dyDescent="0.35">
      <c r="E843" s="81"/>
      <c r="G843" s="119"/>
      <c r="J843" s="12"/>
      <c r="L843" s="6"/>
    </row>
    <row r="844" spans="5:12" ht="15.75" customHeight="1" x14ac:dyDescent="0.35">
      <c r="E844" s="81"/>
      <c r="G844" s="119"/>
      <c r="J844" s="12"/>
      <c r="L844" s="6"/>
    </row>
    <row r="845" spans="5:12" ht="15.75" customHeight="1" x14ac:dyDescent="0.35">
      <c r="E845" s="81"/>
      <c r="G845" s="119"/>
      <c r="J845" s="12"/>
      <c r="L845" s="6"/>
    </row>
    <row r="846" spans="5:12" ht="15.75" customHeight="1" x14ac:dyDescent="0.35">
      <c r="E846" s="81"/>
      <c r="G846" s="119"/>
      <c r="J846" s="12"/>
      <c r="L846" s="6"/>
    </row>
    <row r="847" spans="5:12" ht="15.75" customHeight="1" x14ac:dyDescent="0.35">
      <c r="E847" s="81"/>
      <c r="G847" s="119"/>
      <c r="J847" s="12"/>
      <c r="L847" s="6"/>
    </row>
    <row r="848" spans="5:12" ht="15.75" customHeight="1" x14ac:dyDescent="0.35">
      <c r="E848" s="81"/>
      <c r="G848" s="119"/>
      <c r="J848" s="12"/>
      <c r="L848" s="6"/>
    </row>
    <row r="849" spans="5:12" ht="15.75" customHeight="1" x14ac:dyDescent="0.35">
      <c r="E849" s="81"/>
      <c r="G849" s="119"/>
      <c r="J849" s="12"/>
      <c r="L849" s="6"/>
    </row>
    <row r="850" spans="5:12" ht="15.75" customHeight="1" x14ac:dyDescent="0.35">
      <c r="E850" s="81"/>
      <c r="G850" s="119"/>
      <c r="J850" s="12"/>
      <c r="L850" s="6"/>
    </row>
    <row r="851" spans="5:12" ht="15.75" customHeight="1" x14ac:dyDescent="0.35">
      <c r="E851" s="81"/>
      <c r="G851" s="119"/>
      <c r="J851" s="12"/>
      <c r="L851" s="6"/>
    </row>
    <row r="852" spans="5:12" ht="15.75" customHeight="1" x14ac:dyDescent="0.35">
      <c r="E852" s="81"/>
      <c r="G852" s="119"/>
      <c r="J852" s="12"/>
      <c r="L852" s="6"/>
    </row>
    <row r="853" spans="5:12" ht="15.75" customHeight="1" x14ac:dyDescent="0.35">
      <c r="E853" s="81"/>
      <c r="G853" s="119"/>
      <c r="J853" s="12"/>
      <c r="L853" s="6"/>
    </row>
    <row r="854" spans="5:12" ht="15.75" customHeight="1" x14ac:dyDescent="0.35">
      <c r="E854" s="81"/>
      <c r="G854" s="119"/>
      <c r="J854" s="12"/>
      <c r="L854" s="6"/>
    </row>
    <row r="855" spans="5:12" ht="15.75" customHeight="1" x14ac:dyDescent="0.35">
      <c r="E855" s="81"/>
      <c r="G855" s="119"/>
      <c r="J855" s="12"/>
      <c r="L855" s="6"/>
    </row>
    <row r="856" spans="5:12" ht="15.75" customHeight="1" x14ac:dyDescent="0.35">
      <c r="E856" s="81"/>
      <c r="G856" s="119"/>
      <c r="J856" s="12"/>
      <c r="L856" s="6"/>
    </row>
    <row r="857" spans="5:12" ht="15.75" customHeight="1" x14ac:dyDescent="0.35">
      <c r="E857" s="81"/>
      <c r="G857" s="119"/>
      <c r="J857" s="12"/>
      <c r="L857" s="6"/>
    </row>
    <row r="858" spans="5:12" ht="15.75" customHeight="1" x14ac:dyDescent="0.35">
      <c r="E858" s="81"/>
      <c r="G858" s="119"/>
      <c r="J858" s="12"/>
      <c r="L858" s="6"/>
    </row>
    <row r="859" spans="5:12" ht="15.75" customHeight="1" x14ac:dyDescent="0.35">
      <c r="E859" s="81"/>
      <c r="G859" s="119"/>
      <c r="J859" s="12"/>
      <c r="L859" s="6"/>
    </row>
    <row r="860" spans="5:12" ht="15.75" customHeight="1" x14ac:dyDescent="0.35">
      <c r="E860" s="81"/>
      <c r="G860" s="119"/>
      <c r="J860" s="12"/>
      <c r="L860" s="6"/>
    </row>
    <row r="861" spans="5:12" ht="15.75" customHeight="1" x14ac:dyDescent="0.35">
      <c r="E861" s="81"/>
      <c r="G861" s="119"/>
      <c r="J861" s="12"/>
      <c r="L861" s="6"/>
    </row>
    <row r="862" spans="5:12" ht="15.75" customHeight="1" x14ac:dyDescent="0.35">
      <c r="E862" s="81"/>
      <c r="G862" s="119"/>
      <c r="J862" s="12"/>
      <c r="L862" s="6"/>
    </row>
    <row r="863" spans="5:12" ht="15.75" customHeight="1" x14ac:dyDescent="0.35">
      <c r="E863" s="81"/>
      <c r="G863" s="119"/>
      <c r="J863" s="12"/>
      <c r="L863" s="6"/>
    </row>
    <row r="864" spans="5:12" ht="15.75" customHeight="1" x14ac:dyDescent="0.35">
      <c r="E864" s="81"/>
      <c r="G864" s="119"/>
      <c r="J864" s="12"/>
      <c r="L864" s="6"/>
    </row>
    <row r="865" spans="5:12" ht="15.75" customHeight="1" x14ac:dyDescent="0.35">
      <c r="E865" s="81"/>
      <c r="G865" s="119"/>
      <c r="J865" s="12"/>
      <c r="L865" s="6"/>
    </row>
    <row r="866" spans="5:12" ht="15.75" customHeight="1" x14ac:dyDescent="0.35">
      <c r="E866" s="81"/>
      <c r="G866" s="119"/>
      <c r="J866" s="12"/>
      <c r="L866" s="6"/>
    </row>
    <row r="867" spans="5:12" ht="15.75" customHeight="1" x14ac:dyDescent="0.35">
      <c r="E867" s="81"/>
      <c r="G867" s="119"/>
      <c r="J867" s="12"/>
      <c r="L867" s="6"/>
    </row>
    <row r="868" spans="5:12" ht="15.75" customHeight="1" x14ac:dyDescent="0.35">
      <c r="E868" s="81"/>
      <c r="G868" s="119"/>
      <c r="J868" s="12"/>
      <c r="L868" s="6"/>
    </row>
    <row r="869" spans="5:12" ht="15.75" customHeight="1" x14ac:dyDescent="0.35">
      <c r="E869" s="81"/>
      <c r="G869" s="119"/>
      <c r="J869" s="12"/>
      <c r="L869" s="6"/>
    </row>
    <row r="870" spans="5:12" ht="15.75" customHeight="1" x14ac:dyDescent="0.35">
      <c r="E870" s="81"/>
      <c r="G870" s="119"/>
      <c r="J870" s="12"/>
      <c r="L870" s="6"/>
    </row>
    <row r="871" spans="5:12" ht="15.75" customHeight="1" x14ac:dyDescent="0.35">
      <c r="E871" s="81"/>
      <c r="G871" s="119"/>
      <c r="J871" s="12"/>
      <c r="L871" s="6"/>
    </row>
    <row r="872" spans="5:12" ht="15.75" customHeight="1" x14ac:dyDescent="0.35">
      <c r="E872" s="81"/>
      <c r="G872" s="119"/>
      <c r="J872" s="12"/>
      <c r="L872" s="6"/>
    </row>
    <row r="873" spans="5:12" ht="15.75" customHeight="1" x14ac:dyDescent="0.35">
      <c r="E873" s="81"/>
      <c r="G873" s="119"/>
      <c r="J873" s="12"/>
      <c r="L873" s="6"/>
    </row>
    <row r="874" spans="5:12" ht="15.75" customHeight="1" x14ac:dyDescent="0.35">
      <c r="E874" s="81"/>
      <c r="G874" s="119"/>
      <c r="J874" s="12"/>
      <c r="L874" s="6"/>
    </row>
    <row r="875" spans="5:12" ht="15.75" customHeight="1" x14ac:dyDescent="0.35">
      <c r="E875" s="81"/>
      <c r="G875" s="119"/>
      <c r="J875" s="12"/>
      <c r="L875" s="6"/>
    </row>
    <row r="876" spans="5:12" ht="15.75" customHeight="1" x14ac:dyDescent="0.35">
      <c r="E876" s="81"/>
      <c r="G876" s="119"/>
      <c r="J876" s="12"/>
      <c r="L876" s="6"/>
    </row>
    <row r="877" spans="5:12" ht="15.75" customHeight="1" x14ac:dyDescent="0.35">
      <c r="E877" s="81"/>
      <c r="G877" s="119"/>
      <c r="J877" s="12"/>
      <c r="L877" s="6"/>
    </row>
    <row r="878" spans="5:12" ht="15.75" customHeight="1" x14ac:dyDescent="0.35">
      <c r="E878" s="81"/>
      <c r="G878" s="119"/>
      <c r="J878" s="12"/>
      <c r="L878" s="6"/>
    </row>
    <row r="879" spans="5:12" ht="15.75" customHeight="1" x14ac:dyDescent="0.35">
      <c r="E879" s="81"/>
      <c r="G879" s="119"/>
      <c r="J879" s="12"/>
      <c r="L879" s="6"/>
    </row>
    <row r="880" spans="5:12" ht="15.75" customHeight="1" x14ac:dyDescent="0.35">
      <c r="E880" s="81"/>
      <c r="G880" s="119"/>
      <c r="J880" s="12"/>
      <c r="L880" s="6"/>
    </row>
    <row r="881" spans="5:12" ht="15.75" customHeight="1" x14ac:dyDescent="0.35">
      <c r="E881" s="81"/>
      <c r="G881" s="119"/>
      <c r="J881" s="12"/>
      <c r="L881" s="6"/>
    </row>
    <row r="882" spans="5:12" ht="15.75" customHeight="1" x14ac:dyDescent="0.35">
      <c r="E882" s="81"/>
      <c r="G882" s="119"/>
      <c r="J882" s="12"/>
      <c r="L882" s="6"/>
    </row>
    <row r="883" spans="5:12" ht="15.75" customHeight="1" x14ac:dyDescent="0.35">
      <c r="E883" s="81"/>
      <c r="G883" s="119"/>
      <c r="J883" s="12"/>
      <c r="L883" s="6"/>
    </row>
    <row r="884" spans="5:12" ht="15.75" customHeight="1" x14ac:dyDescent="0.35">
      <c r="E884" s="81"/>
      <c r="G884" s="119"/>
      <c r="J884" s="12"/>
      <c r="L884" s="6"/>
    </row>
    <row r="885" spans="5:12" ht="15.75" customHeight="1" x14ac:dyDescent="0.35">
      <c r="E885" s="81"/>
      <c r="G885" s="119"/>
      <c r="J885" s="12"/>
      <c r="L885" s="6"/>
    </row>
    <row r="886" spans="5:12" ht="15.75" customHeight="1" x14ac:dyDescent="0.35">
      <c r="E886" s="81"/>
      <c r="G886" s="119"/>
      <c r="J886" s="12"/>
      <c r="L886" s="6"/>
    </row>
    <row r="887" spans="5:12" ht="15.75" customHeight="1" x14ac:dyDescent="0.35">
      <c r="E887" s="81"/>
      <c r="G887" s="119"/>
      <c r="J887" s="12"/>
      <c r="L887" s="6"/>
    </row>
    <row r="888" spans="5:12" ht="15.75" customHeight="1" x14ac:dyDescent="0.35">
      <c r="E888" s="81"/>
      <c r="G888" s="119"/>
      <c r="J888" s="12"/>
      <c r="L888" s="6"/>
    </row>
    <row r="889" spans="5:12" ht="15.75" customHeight="1" x14ac:dyDescent="0.35">
      <c r="E889" s="81"/>
      <c r="G889" s="119"/>
      <c r="J889" s="12"/>
      <c r="L889" s="6"/>
    </row>
    <row r="890" spans="5:12" ht="15.75" customHeight="1" x14ac:dyDescent="0.35">
      <c r="E890" s="81"/>
      <c r="G890" s="119"/>
      <c r="J890" s="12"/>
      <c r="L890" s="6"/>
    </row>
    <row r="891" spans="5:12" ht="15.75" customHeight="1" x14ac:dyDescent="0.35">
      <c r="E891" s="81"/>
      <c r="G891" s="119"/>
      <c r="J891" s="12"/>
      <c r="L891" s="6"/>
    </row>
    <row r="892" spans="5:12" ht="15.75" customHeight="1" x14ac:dyDescent="0.35">
      <c r="E892" s="81"/>
      <c r="G892" s="119"/>
      <c r="J892" s="12"/>
      <c r="L892" s="6"/>
    </row>
    <row r="893" spans="5:12" ht="15.75" customHeight="1" x14ac:dyDescent="0.35">
      <c r="E893" s="81"/>
      <c r="G893" s="119"/>
      <c r="J893" s="12"/>
      <c r="L893" s="6"/>
    </row>
    <row r="894" spans="5:12" ht="15.75" customHeight="1" x14ac:dyDescent="0.35">
      <c r="E894" s="81"/>
      <c r="G894" s="119"/>
      <c r="J894" s="12"/>
      <c r="L894" s="6"/>
    </row>
    <row r="895" spans="5:12" ht="15.75" customHeight="1" x14ac:dyDescent="0.35">
      <c r="E895" s="81"/>
      <c r="G895" s="119"/>
      <c r="J895" s="12"/>
      <c r="L895" s="6"/>
    </row>
    <row r="896" spans="5:12" ht="15.75" customHeight="1" x14ac:dyDescent="0.35">
      <c r="E896" s="81"/>
      <c r="G896" s="119"/>
      <c r="J896" s="12"/>
      <c r="L896" s="6"/>
    </row>
    <row r="897" spans="5:12" ht="15.75" customHeight="1" x14ac:dyDescent="0.35">
      <c r="E897" s="81"/>
      <c r="G897" s="119"/>
      <c r="J897" s="12"/>
      <c r="L897" s="6"/>
    </row>
    <row r="898" spans="5:12" ht="15.75" customHeight="1" x14ac:dyDescent="0.35">
      <c r="E898" s="81"/>
      <c r="G898" s="119"/>
      <c r="J898" s="12"/>
      <c r="L898" s="6"/>
    </row>
    <row r="899" spans="5:12" ht="15.75" customHeight="1" x14ac:dyDescent="0.35">
      <c r="E899" s="81"/>
      <c r="G899" s="119"/>
      <c r="J899" s="12"/>
      <c r="L899" s="6"/>
    </row>
    <row r="900" spans="5:12" ht="15.75" customHeight="1" x14ac:dyDescent="0.35">
      <c r="E900" s="81"/>
      <c r="G900" s="119"/>
      <c r="J900" s="12"/>
      <c r="L900" s="6"/>
    </row>
    <row r="901" spans="5:12" ht="15.75" customHeight="1" x14ac:dyDescent="0.35">
      <c r="E901" s="81"/>
      <c r="G901" s="119"/>
      <c r="J901" s="12"/>
      <c r="L901" s="6"/>
    </row>
    <row r="902" spans="5:12" ht="15.75" customHeight="1" x14ac:dyDescent="0.35">
      <c r="E902" s="81"/>
      <c r="G902" s="119"/>
      <c r="J902" s="12"/>
      <c r="L902" s="6"/>
    </row>
    <row r="903" spans="5:12" ht="15.75" customHeight="1" x14ac:dyDescent="0.35">
      <c r="E903" s="81"/>
      <c r="G903" s="119"/>
      <c r="J903" s="12"/>
      <c r="L903" s="6"/>
    </row>
    <row r="904" spans="5:12" ht="15.75" customHeight="1" x14ac:dyDescent="0.35">
      <c r="E904" s="81"/>
      <c r="G904" s="119"/>
      <c r="J904" s="12"/>
      <c r="L904" s="6"/>
    </row>
    <row r="905" spans="5:12" ht="15.75" customHeight="1" x14ac:dyDescent="0.35">
      <c r="E905" s="81"/>
      <c r="G905" s="119"/>
      <c r="J905" s="12"/>
      <c r="L905" s="6"/>
    </row>
    <row r="906" spans="5:12" ht="15.75" customHeight="1" x14ac:dyDescent="0.35">
      <c r="E906" s="81"/>
      <c r="G906" s="119"/>
      <c r="J906" s="12"/>
      <c r="L906" s="6"/>
    </row>
    <row r="907" spans="5:12" ht="15.75" customHeight="1" x14ac:dyDescent="0.35">
      <c r="E907" s="81"/>
      <c r="G907" s="119"/>
      <c r="J907" s="12"/>
      <c r="L907" s="6"/>
    </row>
    <row r="908" spans="5:12" ht="15.75" customHeight="1" x14ac:dyDescent="0.35">
      <c r="E908" s="81"/>
      <c r="G908" s="119"/>
      <c r="J908" s="12"/>
      <c r="L908" s="6"/>
    </row>
    <row r="909" spans="5:12" ht="15.75" customHeight="1" x14ac:dyDescent="0.35">
      <c r="E909" s="81"/>
      <c r="G909" s="119"/>
      <c r="J909" s="12"/>
      <c r="L909" s="6"/>
    </row>
    <row r="910" spans="5:12" ht="15.75" customHeight="1" x14ac:dyDescent="0.35">
      <c r="E910" s="81"/>
      <c r="G910" s="119"/>
      <c r="J910" s="12"/>
      <c r="L910" s="6"/>
    </row>
    <row r="911" spans="5:12" ht="15.75" customHeight="1" x14ac:dyDescent="0.35">
      <c r="E911" s="81"/>
      <c r="G911" s="119"/>
      <c r="J911" s="12"/>
      <c r="L911" s="6"/>
    </row>
    <row r="912" spans="5:12" ht="15.75" customHeight="1" x14ac:dyDescent="0.35">
      <c r="E912" s="81"/>
      <c r="G912" s="119"/>
      <c r="J912" s="12"/>
      <c r="L912" s="6"/>
    </row>
    <row r="913" spans="5:12" ht="15.75" customHeight="1" x14ac:dyDescent="0.35">
      <c r="E913" s="81"/>
      <c r="G913" s="119"/>
      <c r="J913" s="12"/>
      <c r="L913" s="6"/>
    </row>
    <row r="914" spans="5:12" ht="15.75" customHeight="1" x14ac:dyDescent="0.35">
      <c r="E914" s="81"/>
      <c r="G914" s="119"/>
      <c r="J914" s="12"/>
      <c r="L914" s="6"/>
    </row>
    <row r="915" spans="5:12" ht="15.75" customHeight="1" x14ac:dyDescent="0.35">
      <c r="E915" s="81"/>
      <c r="G915" s="119"/>
      <c r="J915" s="12"/>
      <c r="L915" s="6"/>
    </row>
    <row r="916" spans="5:12" ht="15.75" customHeight="1" x14ac:dyDescent="0.35">
      <c r="E916" s="81"/>
      <c r="G916" s="119"/>
      <c r="J916" s="12"/>
      <c r="L916" s="6"/>
    </row>
    <row r="917" spans="5:12" ht="15.75" customHeight="1" x14ac:dyDescent="0.35">
      <c r="E917" s="81"/>
      <c r="G917" s="119"/>
      <c r="J917" s="12"/>
      <c r="L917" s="6"/>
    </row>
    <row r="918" spans="5:12" ht="15.75" customHeight="1" x14ac:dyDescent="0.35">
      <c r="E918" s="81"/>
      <c r="G918" s="119"/>
      <c r="J918" s="12"/>
      <c r="L918" s="6"/>
    </row>
    <row r="919" spans="5:12" ht="15.75" customHeight="1" x14ac:dyDescent="0.35">
      <c r="E919" s="81"/>
      <c r="G919" s="119"/>
      <c r="J919" s="12"/>
      <c r="L919" s="6"/>
    </row>
    <row r="920" spans="5:12" ht="15.75" customHeight="1" x14ac:dyDescent="0.35">
      <c r="E920" s="81"/>
      <c r="G920" s="119"/>
      <c r="J920" s="12"/>
      <c r="L920" s="6"/>
    </row>
    <row r="921" spans="5:12" ht="15.75" customHeight="1" x14ac:dyDescent="0.35">
      <c r="E921" s="81"/>
      <c r="G921" s="119"/>
      <c r="J921" s="12"/>
      <c r="L921" s="6"/>
    </row>
    <row r="922" spans="5:12" ht="15.75" customHeight="1" x14ac:dyDescent="0.35">
      <c r="E922" s="81"/>
      <c r="G922" s="119"/>
      <c r="J922" s="12"/>
      <c r="L922" s="6"/>
    </row>
    <row r="923" spans="5:12" ht="15.75" customHeight="1" x14ac:dyDescent="0.35">
      <c r="E923" s="81"/>
      <c r="G923" s="119"/>
      <c r="J923" s="12"/>
      <c r="L923" s="6"/>
    </row>
    <row r="924" spans="5:12" ht="15.75" customHeight="1" x14ac:dyDescent="0.35">
      <c r="E924" s="81"/>
      <c r="G924" s="119"/>
      <c r="J924" s="12"/>
      <c r="L924" s="6"/>
    </row>
    <row r="925" spans="5:12" ht="15.75" customHeight="1" x14ac:dyDescent="0.35">
      <c r="E925" s="81"/>
      <c r="G925" s="119"/>
      <c r="J925" s="12"/>
      <c r="L925" s="6"/>
    </row>
    <row r="926" spans="5:12" ht="15.75" customHeight="1" x14ac:dyDescent="0.35">
      <c r="E926" s="81"/>
      <c r="G926" s="119"/>
      <c r="J926" s="12"/>
      <c r="L926" s="6"/>
    </row>
    <row r="927" spans="5:12" ht="15.75" customHeight="1" x14ac:dyDescent="0.35">
      <c r="E927" s="81"/>
      <c r="G927" s="119"/>
      <c r="J927" s="12"/>
      <c r="L927" s="6"/>
    </row>
    <row r="928" spans="5:12" ht="15.75" customHeight="1" x14ac:dyDescent="0.35">
      <c r="E928" s="81"/>
      <c r="G928" s="119"/>
      <c r="J928" s="12"/>
      <c r="L928" s="6"/>
    </row>
    <row r="929" spans="5:12" ht="15.75" customHeight="1" x14ac:dyDescent="0.35">
      <c r="E929" s="81"/>
      <c r="G929" s="119"/>
      <c r="J929" s="12"/>
      <c r="L929" s="6"/>
    </row>
    <row r="930" spans="5:12" ht="15.75" customHeight="1" x14ac:dyDescent="0.35">
      <c r="E930" s="81"/>
      <c r="G930" s="119"/>
      <c r="J930" s="12"/>
      <c r="L930" s="6"/>
    </row>
    <row r="931" spans="5:12" ht="15.75" customHeight="1" x14ac:dyDescent="0.35">
      <c r="E931" s="81"/>
      <c r="G931" s="119"/>
      <c r="J931" s="12"/>
      <c r="L931" s="6"/>
    </row>
    <row r="932" spans="5:12" ht="15.75" customHeight="1" x14ac:dyDescent="0.35">
      <c r="E932" s="81"/>
      <c r="G932" s="119"/>
      <c r="J932" s="12"/>
      <c r="L932" s="6"/>
    </row>
    <row r="933" spans="5:12" ht="15.75" customHeight="1" x14ac:dyDescent="0.35">
      <c r="E933" s="81"/>
      <c r="G933" s="119"/>
      <c r="J933" s="12"/>
      <c r="L933" s="6"/>
    </row>
    <row r="934" spans="5:12" ht="15.75" customHeight="1" x14ac:dyDescent="0.35">
      <c r="E934" s="81"/>
      <c r="G934" s="119"/>
      <c r="J934" s="12"/>
      <c r="L934" s="6"/>
    </row>
    <row r="935" spans="5:12" ht="15.75" customHeight="1" x14ac:dyDescent="0.35">
      <c r="E935" s="81"/>
      <c r="G935" s="119"/>
      <c r="J935" s="12"/>
      <c r="L935" s="6"/>
    </row>
    <row r="936" spans="5:12" ht="15.75" customHeight="1" x14ac:dyDescent="0.35">
      <c r="E936" s="81"/>
      <c r="G936" s="119"/>
      <c r="J936" s="12"/>
      <c r="L936" s="6"/>
    </row>
    <row r="937" spans="5:12" ht="15.75" customHeight="1" x14ac:dyDescent="0.35">
      <c r="E937" s="81"/>
      <c r="G937" s="119"/>
      <c r="J937" s="12"/>
      <c r="L937" s="6"/>
    </row>
    <row r="938" spans="5:12" ht="15.75" customHeight="1" x14ac:dyDescent="0.35">
      <c r="E938" s="81"/>
      <c r="G938" s="119"/>
      <c r="J938" s="12"/>
      <c r="L938" s="6"/>
    </row>
    <row r="939" spans="5:12" ht="15.75" customHeight="1" x14ac:dyDescent="0.35">
      <c r="E939" s="81"/>
      <c r="G939" s="119"/>
      <c r="J939" s="12"/>
      <c r="L939" s="6"/>
    </row>
    <row r="940" spans="5:12" ht="15.75" customHeight="1" x14ac:dyDescent="0.35">
      <c r="E940" s="81"/>
      <c r="G940" s="119"/>
      <c r="J940" s="12"/>
      <c r="L940" s="6"/>
    </row>
    <row r="941" spans="5:12" ht="15.75" customHeight="1" x14ac:dyDescent="0.35">
      <c r="E941" s="81"/>
      <c r="G941" s="119"/>
      <c r="J941" s="12"/>
      <c r="L941" s="6"/>
    </row>
    <row r="942" spans="5:12" ht="15.75" customHeight="1" x14ac:dyDescent="0.35">
      <c r="E942" s="81"/>
      <c r="G942" s="119"/>
      <c r="J942" s="12"/>
      <c r="L942" s="6"/>
    </row>
    <row r="943" spans="5:12" ht="15.75" customHeight="1" x14ac:dyDescent="0.35">
      <c r="E943" s="81"/>
      <c r="G943" s="119"/>
      <c r="J943" s="12"/>
      <c r="L943" s="6"/>
    </row>
    <row r="944" spans="5:12" ht="15.75" customHeight="1" x14ac:dyDescent="0.35">
      <c r="E944" s="81"/>
      <c r="G944" s="119"/>
      <c r="J944" s="12"/>
      <c r="L944" s="6"/>
    </row>
    <row r="945" spans="5:12" ht="15.75" customHeight="1" x14ac:dyDescent="0.35">
      <c r="E945" s="81"/>
      <c r="G945" s="119"/>
      <c r="J945" s="12"/>
      <c r="L945" s="6"/>
    </row>
    <row r="946" spans="5:12" ht="15.75" customHeight="1" x14ac:dyDescent="0.35">
      <c r="E946" s="81"/>
      <c r="G946" s="119"/>
      <c r="J946" s="12"/>
      <c r="L946" s="6"/>
    </row>
    <row r="947" spans="5:12" ht="15.75" customHeight="1" x14ac:dyDescent="0.35">
      <c r="E947" s="81"/>
      <c r="G947" s="119"/>
      <c r="J947" s="12"/>
      <c r="L947" s="6"/>
    </row>
    <row r="948" spans="5:12" ht="15.75" customHeight="1" x14ac:dyDescent="0.35">
      <c r="E948" s="81"/>
      <c r="G948" s="119"/>
      <c r="J948" s="12"/>
      <c r="L948" s="6"/>
    </row>
    <row r="949" spans="5:12" ht="15.75" customHeight="1" x14ac:dyDescent="0.35">
      <c r="E949" s="81"/>
      <c r="G949" s="119"/>
      <c r="J949" s="12"/>
      <c r="L949" s="6"/>
    </row>
    <row r="950" spans="5:12" ht="15.75" customHeight="1" x14ac:dyDescent="0.35">
      <c r="E950" s="81"/>
      <c r="G950" s="119"/>
      <c r="J950" s="12"/>
      <c r="L950" s="6"/>
    </row>
    <row r="951" spans="5:12" ht="15.75" customHeight="1" x14ac:dyDescent="0.35">
      <c r="E951" s="81"/>
      <c r="G951" s="119"/>
      <c r="J951" s="12"/>
      <c r="L951" s="6"/>
    </row>
    <row r="952" spans="5:12" ht="15.75" customHeight="1" x14ac:dyDescent="0.35">
      <c r="E952" s="81"/>
      <c r="G952" s="119"/>
      <c r="J952" s="12"/>
      <c r="L952" s="6"/>
    </row>
    <row r="953" spans="5:12" ht="15.75" customHeight="1" x14ac:dyDescent="0.35">
      <c r="E953" s="81"/>
      <c r="G953" s="119"/>
      <c r="J953" s="12"/>
      <c r="L953" s="6"/>
    </row>
    <row r="954" spans="5:12" ht="15.75" customHeight="1" x14ac:dyDescent="0.35">
      <c r="E954" s="81"/>
      <c r="G954" s="119"/>
      <c r="J954" s="12"/>
      <c r="L954" s="6"/>
    </row>
    <row r="955" spans="5:12" ht="15.75" customHeight="1" x14ac:dyDescent="0.35">
      <c r="E955" s="81"/>
      <c r="G955" s="119"/>
      <c r="J955" s="12"/>
      <c r="L955" s="6"/>
    </row>
    <row r="956" spans="5:12" ht="15.75" customHeight="1" x14ac:dyDescent="0.35">
      <c r="E956" s="81"/>
      <c r="G956" s="119"/>
      <c r="J956" s="12"/>
      <c r="L956" s="6"/>
    </row>
    <row r="957" spans="5:12" ht="15.75" customHeight="1" x14ac:dyDescent="0.35">
      <c r="E957" s="81"/>
      <c r="G957" s="119"/>
      <c r="J957" s="12"/>
      <c r="L957" s="6"/>
    </row>
    <row r="958" spans="5:12" ht="15.75" customHeight="1" x14ac:dyDescent="0.35">
      <c r="E958" s="81"/>
      <c r="G958" s="119"/>
      <c r="J958" s="12"/>
      <c r="L958" s="6"/>
    </row>
    <row r="959" spans="5:12" ht="15.75" customHeight="1" x14ac:dyDescent="0.35">
      <c r="E959" s="81"/>
      <c r="G959" s="119"/>
      <c r="J959" s="12"/>
      <c r="L959" s="6"/>
    </row>
    <row r="960" spans="5:12" ht="15.75" customHeight="1" x14ac:dyDescent="0.35">
      <c r="E960" s="81"/>
      <c r="G960" s="119"/>
      <c r="J960" s="12"/>
      <c r="L960" s="6"/>
    </row>
    <row r="961" spans="5:12" ht="15.75" customHeight="1" x14ac:dyDescent="0.35">
      <c r="E961" s="81"/>
      <c r="G961" s="119"/>
      <c r="J961" s="12"/>
      <c r="L961" s="6"/>
    </row>
    <row r="962" spans="5:12" ht="15.75" customHeight="1" x14ac:dyDescent="0.35">
      <c r="E962" s="81"/>
      <c r="G962" s="119"/>
      <c r="J962" s="12"/>
      <c r="L962" s="6"/>
    </row>
    <row r="963" spans="5:12" ht="15.75" customHeight="1" x14ac:dyDescent="0.35">
      <c r="E963" s="81"/>
      <c r="G963" s="119"/>
      <c r="J963" s="12"/>
      <c r="L963" s="6"/>
    </row>
    <row r="964" spans="5:12" ht="15.75" customHeight="1" x14ac:dyDescent="0.35">
      <c r="E964" s="81"/>
      <c r="G964" s="119"/>
      <c r="J964" s="12"/>
      <c r="L964" s="6"/>
    </row>
    <row r="965" spans="5:12" ht="15.75" customHeight="1" x14ac:dyDescent="0.35">
      <c r="E965" s="81"/>
      <c r="G965" s="119"/>
      <c r="J965" s="12"/>
      <c r="L965" s="6"/>
    </row>
    <row r="966" spans="5:12" ht="15.75" customHeight="1" x14ac:dyDescent="0.35">
      <c r="E966" s="81"/>
      <c r="G966" s="119"/>
      <c r="J966" s="12"/>
      <c r="L966" s="6"/>
    </row>
    <row r="967" spans="5:12" ht="15.75" customHeight="1" x14ac:dyDescent="0.35">
      <c r="E967" s="81"/>
      <c r="G967" s="119"/>
      <c r="J967" s="12"/>
      <c r="L967" s="6"/>
    </row>
    <row r="968" spans="5:12" ht="15.75" customHeight="1" x14ac:dyDescent="0.35">
      <c r="E968" s="81"/>
      <c r="G968" s="119"/>
      <c r="J968" s="12"/>
      <c r="L968" s="6"/>
    </row>
    <row r="969" spans="5:12" ht="15.75" customHeight="1" x14ac:dyDescent="0.35">
      <c r="E969" s="81"/>
      <c r="G969" s="119"/>
      <c r="J969" s="12"/>
      <c r="L969" s="6"/>
    </row>
    <row r="970" spans="5:12" ht="15.75" customHeight="1" x14ac:dyDescent="0.35">
      <c r="E970" s="81"/>
      <c r="G970" s="119"/>
      <c r="J970" s="12"/>
      <c r="L970" s="6"/>
    </row>
    <row r="971" spans="5:12" ht="15.75" customHeight="1" x14ac:dyDescent="0.35">
      <c r="E971" s="81"/>
      <c r="G971" s="119"/>
      <c r="J971" s="12"/>
      <c r="L971" s="6"/>
    </row>
    <row r="972" spans="5:12" ht="15.75" customHeight="1" x14ac:dyDescent="0.35">
      <c r="E972" s="81"/>
      <c r="G972" s="119"/>
      <c r="J972" s="12"/>
      <c r="L972" s="6"/>
    </row>
    <row r="973" spans="5:12" ht="15.75" customHeight="1" x14ac:dyDescent="0.35">
      <c r="E973" s="81"/>
      <c r="G973" s="119"/>
      <c r="J973" s="12"/>
      <c r="L973" s="6"/>
    </row>
    <row r="974" spans="5:12" ht="15.75" customHeight="1" x14ac:dyDescent="0.35">
      <c r="E974" s="81"/>
      <c r="G974" s="119"/>
      <c r="J974" s="12"/>
      <c r="L974" s="6"/>
    </row>
    <row r="975" spans="5:12" ht="15.75" customHeight="1" x14ac:dyDescent="0.35">
      <c r="E975" s="81"/>
      <c r="G975" s="119"/>
      <c r="J975" s="12"/>
      <c r="L975" s="6"/>
    </row>
    <row r="976" spans="5:12" ht="15.75" customHeight="1" x14ac:dyDescent="0.35">
      <c r="E976" s="81"/>
      <c r="G976" s="119"/>
      <c r="J976" s="12"/>
      <c r="L976" s="6"/>
    </row>
    <row r="977" spans="5:12" ht="15.75" customHeight="1" x14ac:dyDescent="0.35">
      <c r="E977" s="81"/>
      <c r="G977" s="119"/>
      <c r="J977" s="12"/>
      <c r="L977" s="6"/>
    </row>
    <row r="978" spans="5:12" ht="15.75" customHeight="1" x14ac:dyDescent="0.35">
      <c r="E978" s="81"/>
      <c r="G978" s="119"/>
      <c r="J978" s="12"/>
      <c r="L978" s="6"/>
    </row>
    <row r="979" spans="5:12" ht="15.75" customHeight="1" x14ac:dyDescent="0.35">
      <c r="E979" s="81"/>
      <c r="G979" s="119"/>
      <c r="J979" s="12"/>
      <c r="L979" s="6"/>
    </row>
    <row r="980" spans="5:12" ht="15.75" customHeight="1" x14ac:dyDescent="0.35">
      <c r="E980" s="81"/>
      <c r="G980" s="119"/>
      <c r="J980" s="12"/>
      <c r="L980" s="6"/>
    </row>
    <row r="981" spans="5:12" ht="15.75" customHeight="1" x14ac:dyDescent="0.35">
      <c r="E981" s="81"/>
      <c r="G981" s="119"/>
      <c r="J981" s="12"/>
      <c r="L981" s="6"/>
    </row>
    <row r="982" spans="5:12" ht="15.75" customHeight="1" x14ac:dyDescent="0.35">
      <c r="E982" s="81"/>
      <c r="G982" s="119"/>
      <c r="J982" s="12"/>
      <c r="L982" s="6"/>
    </row>
    <row r="983" spans="5:12" ht="15.75" customHeight="1" x14ac:dyDescent="0.35">
      <c r="E983" s="81"/>
      <c r="G983" s="119"/>
      <c r="J983" s="12"/>
      <c r="L983" s="6"/>
    </row>
    <row r="984" spans="5:12" ht="15.75" customHeight="1" x14ac:dyDescent="0.35">
      <c r="E984" s="81"/>
      <c r="G984" s="119"/>
      <c r="J984" s="12"/>
      <c r="L984" s="6"/>
    </row>
    <row r="985" spans="5:12" ht="15.75" customHeight="1" x14ac:dyDescent="0.35">
      <c r="E985" s="81"/>
      <c r="G985" s="119"/>
      <c r="J985" s="12"/>
      <c r="L985" s="6"/>
    </row>
    <row r="986" spans="5:12" ht="15.75" customHeight="1" x14ac:dyDescent="0.35">
      <c r="E986" s="81"/>
      <c r="G986" s="119"/>
      <c r="J986" s="12"/>
      <c r="L986" s="6"/>
    </row>
    <row r="987" spans="5:12" ht="15.75" customHeight="1" x14ac:dyDescent="0.35">
      <c r="E987" s="81"/>
      <c r="G987" s="119"/>
      <c r="J987" s="12"/>
      <c r="L987" s="6"/>
    </row>
    <row r="988" spans="5:12" ht="15.75" customHeight="1" x14ac:dyDescent="0.35">
      <c r="E988" s="81"/>
      <c r="G988" s="119"/>
      <c r="J988" s="12"/>
      <c r="L988" s="6"/>
    </row>
    <row r="989" spans="5:12" ht="15.75" customHeight="1" x14ac:dyDescent="0.35">
      <c r="E989" s="81"/>
      <c r="G989" s="119"/>
      <c r="J989" s="12"/>
      <c r="L989" s="6"/>
    </row>
    <row r="990" spans="5:12" ht="15.75" customHeight="1" x14ac:dyDescent="0.35">
      <c r="E990" s="81"/>
      <c r="G990" s="119"/>
      <c r="J990" s="12"/>
      <c r="L990" s="6"/>
    </row>
    <row r="991" spans="5:12" ht="15.75" customHeight="1" x14ac:dyDescent="0.35">
      <c r="E991" s="81"/>
      <c r="G991" s="119"/>
      <c r="J991" s="12"/>
      <c r="L991" s="6"/>
    </row>
    <row r="992" spans="5:12" ht="15.75" customHeight="1" x14ac:dyDescent="0.35">
      <c r="E992" s="81"/>
      <c r="G992" s="119"/>
      <c r="J992" s="12"/>
      <c r="L992" s="6"/>
    </row>
    <row r="993" spans="5:12" ht="15.75" customHeight="1" x14ac:dyDescent="0.35">
      <c r="E993" s="81"/>
      <c r="G993" s="119"/>
      <c r="J993" s="12"/>
      <c r="L993" s="6"/>
    </row>
    <row r="994" spans="5:12" ht="15.75" customHeight="1" x14ac:dyDescent="0.35">
      <c r="E994" s="81"/>
      <c r="G994" s="119"/>
      <c r="J994" s="12"/>
      <c r="L994" s="6"/>
    </row>
    <row r="995" spans="5:12" ht="15.75" customHeight="1" x14ac:dyDescent="0.35">
      <c r="E995" s="81"/>
      <c r="G995" s="119"/>
      <c r="J995" s="12"/>
      <c r="L995" s="6"/>
    </row>
    <row r="996" spans="5:12" ht="15.75" customHeight="1" x14ac:dyDescent="0.35">
      <c r="E996" s="81"/>
      <c r="G996" s="119"/>
      <c r="J996" s="12"/>
      <c r="L996" s="6"/>
    </row>
    <row r="997" spans="5:12" ht="15.75" customHeight="1" x14ac:dyDescent="0.35">
      <c r="E997" s="81"/>
      <c r="G997" s="119"/>
      <c r="J997" s="12"/>
      <c r="L997" s="6"/>
    </row>
    <row r="998" spans="5:12" ht="15.75" customHeight="1" x14ac:dyDescent="0.35">
      <c r="E998" s="81"/>
      <c r="G998" s="119"/>
      <c r="J998" s="12"/>
      <c r="L998" s="6"/>
    </row>
    <row r="999" spans="5:12" ht="15.75" customHeight="1" x14ac:dyDescent="0.35">
      <c r="E999" s="81"/>
      <c r="G999" s="119"/>
      <c r="J999" s="12"/>
      <c r="L999" s="6"/>
    </row>
    <row r="1000" spans="5:12" ht="15.75" customHeight="1" x14ac:dyDescent="0.35">
      <c r="E1000" s="81"/>
      <c r="G1000" s="119"/>
      <c r="J1000" s="12"/>
      <c r="L1000" s="6"/>
    </row>
  </sheetData>
  <autoFilter ref="A1:K173" xr:uid="{00000000-0009-0000-0000-000000000000}"/>
  <conditionalFormatting sqref="F2:F170">
    <cfRule type="containsText" dxfId="3" priority="1" operator="containsText" text="0">
      <formula>NOT(ISERROR(SEARCH(("0"),(F2))))</formula>
    </cfRule>
    <cfRule type="cellIs" dxfId="2" priority="2" operator="greaterThan">
      <formula>0</formula>
    </cfRule>
  </conditionalFormatting>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000"/>
  <sheetViews>
    <sheetView workbookViewId="0">
      <selection activeCell="A9" sqref="A9"/>
    </sheetView>
  </sheetViews>
  <sheetFormatPr defaultColWidth="11.25" defaultRowHeight="15" customHeight="1" x14ac:dyDescent="0.35"/>
  <cols>
    <col min="1" max="1" width="5" customWidth="1"/>
    <col min="2" max="2" width="35.33203125" customWidth="1"/>
    <col min="3" max="3" width="22.75" customWidth="1"/>
    <col min="4" max="4" width="8" customWidth="1"/>
    <col min="5" max="5" width="29.33203125" customWidth="1"/>
    <col min="6" max="6" width="10.58203125" customWidth="1"/>
    <col min="7" max="7" width="36.33203125" customWidth="1"/>
    <col min="8" max="8" width="15.33203125" customWidth="1"/>
    <col min="9" max="9" width="2.08203125" customWidth="1"/>
    <col min="10" max="10" width="4" customWidth="1"/>
    <col min="11" max="11" width="4.08203125" customWidth="1"/>
    <col min="12" max="26" width="10.58203125" customWidth="1"/>
  </cols>
  <sheetData>
    <row r="1" spans="1:17" ht="15.75" customHeight="1" x14ac:dyDescent="0.35">
      <c r="A1" s="1" t="s">
        <v>0</v>
      </c>
      <c r="B1" s="1" t="s">
        <v>1</v>
      </c>
      <c r="C1" s="1" t="s">
        <v>2</v>
      </c>
      <c r="D1" s="1" t="s">
        <v>3</v>
      </c>
      <c r="E1" s="2" t="s">
        <v>5</v>
      </c>
    </row>
    <row r="2" spans="1:17" ht="15.75" customHeight="1" x14ac:dyDescent="0.35">
      <c r="A2" s="7">
        <v>1</v>
      </c>
      <c r="B2" s="7" t="s">
        <v>12</v>
      </c>
      <c r="C2" s="7" t="s">
        <v>13</v>
      </c>
      <c r="D2" s="7">
        <v>1.01</v>
      </c>
      <c r="E2" s="9">
        <v>1</v>
      </c>
      <c r="G2" s="126" t="s">
        <v>422</v>
      </c>
      <c r="H2" s="127"/>
      <c r="I2" s="126" t="s">
        <v>5</v>
      </c>
      <c r="J2" s="128"/>
    </row>
    <row r="3" spans="1:17" ht="15.75" customHeight="1" x14ac:dyDescent="0.35">
      <c r="A3" s="7">
        <v>1</v>
      </c>
      <c r="B3" s="7" t="s">
        <v>12</v>
      </c>
      <c r="C3" s="7" t="s">
        <v>13</v>
      </c>
      <c r="D3" s="7">
        <v>1.02</v>
      </c>
      <c r="E3" s="9">
        <v>1</v>
      </c>
      <c r="G3" s="126" t="s">
        <v>0</v>
      </c>
      <c r="H3" s="126" t="s">
        <v>1</v>
      </c>
      <c r="I3" s="129">
        <v>0</v>
      </c>
      <c r="J3" s="130" t="s">
        <v>423</v>
      </c>
      <c r="M3" s="5" t="s">
        <v>421</v>
      </c>
      <c r="N3" s="5" t="s">
        <v>424</v>
      </c>
      <c r="O3" s="5" t="s">
        <v>425</v>
      </c>
      <c r="P3" s="5" t="s">
        <v>426</v>
      </c>
      <c r="Q3" s="5" t="s">
        <v>427</v>
      </c>
    </row>
    <row r="4" spans="1:17" ht="15.75" customHeight="1" x14ac:dyDescent="0.35">
      <c r="A4" s="13">
        <v>1</v>
      </c>
      <c r="B4" s="14" t="s">
        <v>12</v>
      </c>
      <c r="C4" s="14" t="s">
        <v>13</v>
      </c>
      <c r="D4" s="13">
        <v>1.03</v>
      </c>
      <c r="E4" s="16">
        <v>0</v>
      </c>
      <c r="G4" s="131" t="s">
        <v>390</v>
      </c>
      <c r="H4" s="131" t="s">
        <v>391</v>
      </c>
      <c r="I4" s="137">
        <v>1</v>
      </c>
      <c r="J4" s="138">
        <v>1</v>
      </c>
      <c r="M4" s="122">
        <v>1</v>
      </c>
      <c r="N4" s="81">
        <v>3</v>
      </c>
      <c r="O4" s="81">
        <v>4</v>
      </c>
      <c r="P4" s="81">
        <v>7</v>
      </c>
      <c r="Q4" s="5">
        <f t="shared" ref="Q4:Q21" si="0">O4/P4</f>
        <v>0.5714285714285714</v>
      </c>
    </row>
    <row r="5" spans="1:17" ht="15.75" customHeight="1" x14ac:dyDescent="0.35">
      <c r="A5" s="7">
        <v>1</v>
      </c>
      <c r="B5" s="7" t="s">
        <v>12</v>
      </c>
      <c r="C5" s="7" t="s">
        <v>13</v>
      </c>
      <c r="D5" s="7">
        <v>1.04</v>
      </c>
      <c r="E5" s="9">
        <v>1</v>
      </c>
      <c r="G5" s="131" t="s">
        <v>428</v>
      </c>
      <c r="H5" s="127"/>
      <c r="I5" s="137">
        <v>1</v>
      </c>
      <c r="J5" s="138">
        <v>1</v>
      </c>
      <c r="M5" s="122">
        <v>2</v>
      </c>
      <c r="N5" s="81">
        <v>5</v>
      </c>
      <c r="O5" s="81">
        <v>3</v>
      </c>
      <c r="P5" s="81">
        <v>8</v>
      </c>
      <c r="Q5" s="5">
        <f t="shared" si="0"/>
        <v>0.375</v>
      </c>
    </row>
    <row r="6" spans="1:17" ht="15.75" customHeight="1" x14ac:dyDescent="0.35">
      <c r="A6" s="7">
        <v>1</v>
      </c>
      <c r="B6" s="7" t="s">
        <v>12</v>
      </c>
      <c r="C6" s="7" t="s">
        <v>13</v>
      </c>
      <c r="D6" s="7">
        <v>1.05</v>
      </c>
      <c r="E6" s="9">
        <v>1</v>
      </c>
      <c r="G6" s="132" t="s">
        <v>423</v>
      </c>
      <c r="H6" s="133"/>
      <c r="I6" s="139">
        <v>1</v>
      </c>
      <c r="J6" s="140">
        <v>1</v>
      </c>
      <c r="M6" s="122">
        <v>3</v>
      </c>
      <c r="N6" s="81">
        <v>11</v>
      </c>
      <c r="O6" s="81">
        <v>2</v>
      </c>
      <c r="P6" s="81">
        <v>13</v>
      </c>
      <c r="Q6" s="5">
        <f t="shared" si="0"/>
        <v>0.15384615384615385</v>
      </c>
    </row>
    <row r="7" spans="1:17" ht="15.75" customHeight="1" x14ac:dyDescent="0.35">
      <c r="A7" s="13">
        <v>1</v>
      </c>
      <c r="B7" s="14" t="s">
        <v>12</v>
      </c>
      <c r="C7" s="14" t="s">
        <v>27</v>
      </c>
      <c r="D7" s="13" t="s">
        <v>28</v>
      </c>
      <c r="E7" s="16">
        <v>0</v>
      </c>
      <c r="M7" s="122">
        <v>4</v>
      </c>
      <c r="N7" s="81">
        <v>8</v>
      </c>
      <c r="O7" s="81">
        <v>2</v>
      </c>
      <c r="P7" s="81">
        <v>10</v>
      </c>
      <c r="Q7" s="5">
        <f t="shared" si="0"/>
        <v>0.2</v>
      </c>
    </row>
    <row r="8" spans="1:17" ht="15.75" customHeight="1" x14ac:dyDescent="0.35">
      <c r="A8" s="20">
        <v>1</v>
      </c>
      <c r="B8" s="21" t="s">
        <v>12</v>
      </c>
      <c r="C8" s="21" t="s">
        <v>27</v>
      </c>
      <c r="D8" s="20" t="s">
        <v>30</v>
      </c>
      <c r="E8" s="23">
        <v>0</v>
      </c>
      <c r="M8" s="122">
        <v>5</v>
      </c>
      <c r="N8" s="81">
        <v>6</v>
      </c>
      <c r="O8" s="81">
        <v>3</v>
      </c>
      <c r="P8" s="81">
        <v>9</v>
      </c>
      <c r="Q8" s="5">
        <f t="shared" si="0"/>
        <v>0.33333333333333331</v>
      </c>
    </row>
    <row r="9" spans="1:17" ht="15.75" customHeight="1" x14ac:dyDescent="0.35">
      <c r="A9" s="26">
        <v>2</v>
      </c>
      <c r="B9" s="26" t="s">
        <v>32</v>
      </c>
      <c r="C9" s="26" t="s">
        <v>13</v>
      </c>
      <c r="D9" s="26">
        <v>2.0099999999999998</v>
      </c>
      <c r="E9" s="9">
        <v>1</v>
      </c>
      <c r="M9" s="122">
        <v>6</v>
      </c>
      <c r="N9" s="81">
        <v>6</v>
      </c>
      <c r="O9" s="81">
        <v>2</v>
      </c>
      <c r="P9" s="81">
        <v>8</v>
      </c>
      <c r="Q9" s="5">
        <f t="shared" si="0"/>
        <v>0.25</v>
      </c>
    </row>
    <row r="10" spans="1:17" ht="15.75" customHeight="1" x14ac:dyDescent="0.35">
      <c r="A10" s="28">
        <v>2</v>
      </c>
      <c r="B10" s="29" t="s">
        <v>32</v>
      </c>
      <c r="C10" s="29" t="s">
        <v>13</v>
      </c>
      <c r="D10" s="28">
        <v>2.02</v>
      </c>
      <c r="E10" s="16">
        <v>0</v>
      </c>
      <c r="M10" s="122">
        <v>7</v>
      </c>
      <c r="N10" s="81">
        <v>4</v>
      </c>
      <c r="O10" s="81">
        <v>1</v>
      </c>
      <c r="P10" s="81">
        <v>5</v>
      </c>
      <c r="Q10" s="5">
        <f t="shared" si="0"/>
        <v>0.2</v>
      </c>
    </row>
    <row r="11" spans="1:17" ht="15.75" customHeight="1" x14ac:dyDescent="0.35">
      <c r="A11" s="26">
        <v>2</v>
      </c>
      <c r="B11" s="26" t="s">
        <v>32</v>
      </c>
      <c r="C11" s="26" t="s">
        <v>13</v>
      </c>
      <c r="D11" s="26">
        <v>2.0299999999999998</v>
      </c>
      <c r="E11" s="9">
        <v>1</v>
      </c>
      <c r="M11" s="122">
        <v>8</v>
      </c>
      <c r="N11" s="81">
        <v>7</v>
      </c>
      <c r="O11" s="81">
        <v>5</v>
      </c>
      <c r="P11" s="81">
        <v>12</v>
      </c>
      <c r="Q11" s="5">
        <f t="shared" si="0"/>
        <v>0.41666666666666669</v>
      </c>
    </row>
    <row r="12" spans="1:17" ht="15.75" customHeight="1" x14ac:dyDescent="0.35">
      <c r="A12" s="26">
        <v>2</v>
      </c>
      <c r="B12" s="26" t="s">
        <v>32</v>
      </c>
      <c r="C12" s="26" t="s">
        <v>13</v>
      </c>
      <c r="D12" s="26">
        <v>2.04</v>
      </c>
      <c r="E12" s="9">
        <v>1</v>
      </c>
      <c r="M12" s="122">
        <v>9</v>
      </c>
      <c r="N12" s="81">
        <v>5</v>
      </c>
      <c r="O12" s="81">
        <v>3</v>
      </c>
      <c r="P12" s="81">
        <v>8</v>
      </c>
      <c r="Q12" s="5">
        <f t="shared" si="0"/>
        <v>0.375</v>
      </c>
    </row>
    <row r="13" spans="1:17" ht="15.75" customHeight="1" x14ac:dyDescent="0.35">
      <c r="A13" s="28">
        <v>2</v>
      </c>
      <c r="B13" s="29" t="s">
        <v>32</v>
      </c>
      <c r="C13" s="29" t="s">
        <v>13</v>
      </c>
      <c r="D13" s="28">
        <v>2.0499999999999998</v>
      </c>
      <c r="E13" s="16">
        <v>0</v>
      </c>
      <c r="M13" s="122">
        <v>10</v>
      </c>
      <c r="N13" s="81">
        <v>6</v>
      </c>
      <c r="O13" s="81">
        <v>4</v>
      </c>
      <c r="P13" s="81">
        <v>10</v>
      </c>
      <c r="Q13" s="5">
        <f t="shared" si="0"/>
        <v>0.4</v>
      </c>
    </row>
    <row r="14" spans="1:17" ht="15.75" customHeight="1" x14ac:dyDescent="0.35">
      <c r="A14" s="30">
        <v>2</v>
      </c>
      <c r="B14" s="31" t="s">
        <v>32</v>
      </c>
      <c r="C14" s="31" t="s">
        <v>27</v>
      </c>
      <c r="D14" s="30" t="s">
        <v>48</v>
      </c>
      <c r="E14" s="23">
        <v>0</v>
      </c>
      <c r="M14" s="122">
        <v>11</v>
      </c>
      <c r="N14" s="81">
        <v>5</v>
      </c>
      <c r="O14" s="81">
        <v>5</v>
      </c>
      <c r="P14" s="81">
        <v>10</v>
      </c>
      <c r="Q14" s="5">
        <f t="shared" si="0"/>
        <v>0.5</v>
      </c>
    </row>
    <row r="15" spans="1:17" ht="15.75" customHeight="1" x14ac:dyDescent="0.35">
      <c r="A15" s="30">
        <v>2</v>
      </c>
      <c r="B15" s="31" t="s">
        <v>32</v>
      </c>
      <c r="C15" s="31" t="s">
        <v>27</v>
      </c>
      <c r="D15" s="30" t="s">
        <v>50</v>
      </c>
      <c r="E15" s="23">
        <v>0</v>
      </c>
      <c r="M15" s="122">
        <v>12</v>
      </c>
      <c r="N15" s="81">
        <v>6</v>
      </c>
      <c r="O15" s="81">
        <v>5</v>
      </c>
      <c r="P15" s="81">
        <v>11</v>
      </c>
      <c r="Q15" s="5">
        <f t="shared" si="0"/>
        <v>0.45454545454545453</v>
      </c>
    </row>
    <row r="16" spans="1:17" ht="15.75" customHeight="1" x14ac:dyDescent="0.35">
      <c r="A16" s="30">
        <v>2</v>
      </c>
      <c r="B16" s="31" t="s">
        <v>32</v>
      </c>
      <c r="C16" s="31" t="s">
        <v>27</v>
      </c>
      <c r="D16" s="30" t="s">
        <v>52</v>
      </c>
      <c r="E16" s="23">
        <v>0</v>
      </c>
      <c r="M16" s="122">
        <v>13</v>
      </c>
      <c r="N16" s="81">
        <v>3</v>
      </c>
      <c r="O16" s="81">
        <v>2</v>
      </c>
      <c r="P16" s="81">
        <v>5</v>
      </c>
      <c r="Q16" s="5">
        <f t="shared" si="0"/>
        <v>0.4</v>
      </c>
    </row>
    <row r="17" spans="1:17" ht="15.75" customHeight="1" x14ac:dyDescent="0.35">
      <c r="A17" s="32">
        <v>3</v>
      </c>
      <c r="B17" s="33" t="s">
        <v>54</v>
      </c>
      <c r="C17" s="33" t="s">
        <v>13</v>
      </c>
      <c r="D17" s="32">
        <v>3.01</v>
      </c>
      <c r="E17" s="23">
        <v>0</v>
      </c>
      <c r="M17" s="122">
        <v>14</v>
      </c>
      <c r="N17" s="81">
        <v>4</v>
      </c>
      <c r="O17" s="81">
        <v>6</v>
      </c>
      <c r="P17" s="81">
        <v>10</v>
      </c>
      <c r="Q17" s="5">
        <f t="shared" si="0"/>
        <v>0.6</v>
      </c>
    </row>
    <row r="18" spans="1:17" ht="15.75" customHeight="1" x14ac:dyDescent="0.35">
      <c r="A18" s="34">
        <v>3</v>
      </c>
      <c r="B18" s="34" t="s">
        <v>54</v>
      </c>
      <c r="C18" s="34" t="s">
        <v>13</v>
      </c>
      <c r="D18" s="34">
        <v>3.02</v>
      </c>
      <c r="E18" s="9">
        <v>1</v>
      </c>
      <c r="M18" s="122">
        <v>15</v>
      </c>
      <c r="N18" s="81">
        <v>6</v>
      </c>
      <c r="O18" s="81">
        <v>6</v>
      </c>
      <c r="P18" s="81">
        <v>12</v>
      </c>
      <c r="Q18" s="5">
        <f t="shared" si="0"/>
        <v>0.5</v>
      </c>
    </row>
    <row r="19" spans="1:17" ht="15.75" customHeight="1" x14ac:dyDescent="0.35">
      <c r="A19" s="36">
        <v>3</v>
      </c>
      <c r="B19" s="37" t="s">
        <v>54</v>
      </c>
      <c r="C19" s="37" t="s">
        <v>13</v>
      </c>
      <c r="D19" s="36">
        <v>3.03</v>
      </c>
      <c r="E19" s="16">
        <v>0</v>
      </c>
      <c r="M19" s="122">
        <v>16</v>
      </c>
      <c r="N19" s="81">
        <v>8</v>
      </c>
      <c r="O19" s="81">
        <v>4</v>
      </c>
      <c r="P19" s="81">
        <v>12</v>
      </c>
      <c r="Q19" s="5">
        <f t="shared" si="0"/>
        <v>0.33333333333333331</v>
      </c>
    </row>
    <row r="20" spans="1:17" ht="15.75" customHeight="1" x14ac:dyDescent="0.35">
      <c r="A20" s="32">
        <v>3</v>
      </c>
      <c r="B20" s="33" t="s">
        <v>54</v>
      </c>
      <c r="C20" s="33" t="s">
        <v>13</v>
      </c>
      <c r="D20" s="32">
        <v>3.04</v>
      </c>
      <c r="E20" s="23">
        <v>1</v>
      </c>
      <c r="M20" s="122">
        <v>17</v>
      </c>
      <c r="N20" s="81">
        <v>16</v>
      </c>
      <c r="O20" s="81">
        <v>2</v>
      </c>
      <c r="P20" s="81">
        <v>18</v>
      </c>
      <c r="Q20" s="5">
        <f t="shared" si="0"/>
        <v>0.1111111111111111</v>
      </c>
    </row>
    <row r="21" spans="1:17" ht="15.75" customHeight="1" x14ac:dyDescent="0.35">
      <c r="A21" s="32">
        <v>3</v>
      </c>
      <c r="B21" s="33" t="s">
        <v>54</v>
      </c>
      <c r="C21" s="33" t="s">
        <v>13</v>
      </c>
      <c r="D21" s="32">
        <v>3.05</v>
      </c>
      <c r="E21" s="23">
        <v>0</v>
      </c>
      <c r="M21" s="122" t="s">
        <v>429</v>
      </c>
      <c r="N21" s="81">
        <f t="shared" ref="N21:P21" si="1">SUM(N4:N20)</f>
        <v>109</v>
      </c>
      <c r="O21" s="81">
        <f t="shared" si="1"/>
        <v>59</v>
      </c>
      <c r="P21" s="81">
        <f t="shared" si="1"/>
        <v>168</v>
      </c>
      <c r="Q21" s="5">
        <f t="shared" si="0"/>
        <v>0.35119047619047616</v>
      </c>
    </row>
    <row r="22" spans="1:17" ht="15.75" customHeight="1" x14ac:dyDescent="0.35">
      <c r="A22" s="32">
        <v>3</v>
      </c>
      <c r="B22" s="33" t="s">
        <v>54</v>
      </c>
      <c r="C22" s="33" t="s">
        <v>13</v>
      </c>
      <c r="D22" s="32">
        <v>3.06</v>
      </c>
      <c r="E22" s="23">
        <v>0</v>
      </c>
    </row>
    <row r="23" spans="1:17" ht="15.75" customHeight="1" x14ac:dyDescent="0.35">
      <c r="A23" s="32">
        <v>3</v>
      </c>
      <c r="B23" s="33" t="s">
        <v>54</v>
      </c>
      <c r="C23" s="33" t="s">
        <v>13</v>
      </c>
      <c r="D23" s="32">
        <v>3.07</v>
      </c>
      <c r="E23" s="23">
        <v>0</v>
      </c>
    </row>
    <row r="24" spans="1:17" ht="15.75" customHeight="1" x14ac:dyDescent="0.35">
      <c r="A24" s="32">
        <v>3</v>
      </c>
      <c r="B24" s="33" t="s">
        <v>54</v>
      </c>
      <c r="C24" s="33" t="s">
        <v>13</v>
      </c>
      <c r="D24" s="32">
        <v>3.08</v>
      </c>
      <c r="E24" s="23">
        <v>0</v>
      </c>
    </row>
    <row r="25" spans="1:17" ht="15.75" customHeight="1" x14ac:dyDescent="0.35">
      <c r="A25" s="32">
        <v>3</v>
      </c>
      <c r="B25" s="33" t="s">
        <v>54</v>
      </c>
      <c r="C25" s="33" t="s">
        <v>13</v>
      </c>
      <c r="D25" s="32">
        <v>3.09</v>
      </c>
      <c r="E25" s="23">
        <v>0</v>
      </c>
    </row>
    <row r="26" spans="1:17" ht="15.75" customHeight="1" x14ac:dyDescent="0.35">
      <c r="A26" s="32">
        <v>3</v>
      </c>
      <c r="B26" s="33" t="s">
        <v>54</v>
      </c>
      <c r="C26" s="33" t="s">
        <v>27</v>
      </c>
      <c r="D26" s="32" t="s">
        <v>72</v>
      </c>
      <c r="E26" s="23">
        <v>0</v>
      </c>
    </row>
    <row r="27" spans="1:17" ht="15.75" customHeight="1" x14ac:dyDescent="0.35">
      <c r="A27" s="32">
        <v>3</v>
      </c>
      <c r="B27" s="33" t="s">
        <v>54</v>
      </c>
      <c r="C27" s="33" t="s">
        <v>27</v>
      </c>
      <c r="D27" s="32" t="s">
        <v>74</v>
      </c>
      <c r="E27" s="23">
        <v>0</v>
      </c>
    </row>
    <row r="28" spans="1:17" ht="15.75" customHeight="1" x14ac:dyDescent="0.35">
      <c r="A28" s="32">
        <v>3</v>
      </c>
      <c r="B28" s="33" t="s">
        <v>54</v>
      </c>
      <c r="C28" s="33" t="s">
        <v>27</v>
      </c>
      <c r="D28" s="32" t="s">
        <v>76</v>
      </c>
      <c r="E28" s="23">
        <v>0</v>
      </c>
    </row>
    <row r="29" spans="1:17" ht="15.75" customHeight="1" x14ac:dyDescent="0.35">
      <c r="A29" s="32">
        <v>3</v>
      </c>
      <c r="B29" s="33" t="s">
        <v>54</v>
      </c>
      <c r="C29" s="33" t="s">
        <v>27</v>
      </c>
      <c r="D29" s="32" t="s">
        <v>78</v>
      </c>
      <c r="E29" s="23">
        <v>0</v>
      </c>
    </row>
    <row r="30" spans="1:17" ht="15.75" customHeight="1" x14ac:dyDescent="0.35">
      <c r="A30" s="42">
        <v>4</v>
      </c>
      <c r="B30" s="43" t="s">
        <v>80</v>
      </c>
      <c r="C30" s="43" t="s">
        <v>13</v>
      </c>
      <c r="D30" s="42">
        <v>4.01</v>
      </c>
      <c r="E30" s="23">
        <v>0</v>
      </c>
    </row>
    <row r="31" spans="1:17" ht="15.75" customHeight="1" x14ac:dyDescent="0.35">
      <c r="A31" s="42">
        <v>4</v>
      </c>
      <c r="B31" s="43" t="s">
        <v>80</v>
      </c>
      <c r="C31" s="43" t="s">
        <v>13</v>
      </c>
      <c r="D31" s="42">
        <v>4.0199999999999996</v>
      </c>
      <c r="E31" s="23">
        <v>0</v>
      </c>
    </row>
    <row r="32" spans="1:17" ht="15.75" customHeight="1" x14ac:dyDescent="0.35">
      <c r="A32" s="42">
        <v>4</v>
      </c>
      <c r="B32" s="43" t="s">
        <v>80</v>
      </c>
      <c r="C32" s="43" t="s">
        <v>13</v>
      </c>
      <c r="D32" s="42">
        <v>4.03</v>
      </c>
      <c r="E32" s="23">
        <v>0</v>
      </c>
    </row>
    <row r="33" spans="1:5" ht="15.75" customHeight="1" x14ac:dyDescent="0.35">
      <c r="A33" s="42">
        <v>4</v>
      </c>
      <c r="B33" s="43" t="s">
        <v>80</v>
      </c>
      <c r="C33" s="43" t="s">
        <v>13</v>
      </c>
      <c r="D33" s="42">
        <v>4.04</v>
      </c>
      <c r="E33" s="23">
        <v>1</v>
      </c>
    </row>
    <row r="34" spans="1:5" ht="15.75" customHeight="1" x14ac:dyDescent="0.35">
      <c r="A34" s="42">
        <v>4</v>
      </c>
      <c r="B34" s="43" t="s">
        <v>80</v>
      </c>
      <c r="C34" s="43" t="s">
        <v>13</v>
      </c>
      <c r="D34" s="42">
        <v>4.05</v>
      </c>
      <c r="E34" s="23">
        <v>0</v>
      </c>
    </row>
    <row r="35" spans="1:5" ht="15.75" customHeight="1" x14ac:dyDescent="0.35">
      <c r="A35" s="42">
        <v>4</v>
      </c>
      <c r="B35" s="43" t="s">
        <v>80</v>
      </c>
      <c r="C35" s="43" t="s">
        <v>13</v>
      </c>
      <c r="D35" s="42">
        <v>4.0599999999999996</v>
      </c>
      <c r="E35" s="23">
        <v>0</v>
      </c>
    </row>
    <row r="36" spans="1:5" ht="15.75" customHeight="1" x14ac:dyDescent="0.35">
      <c r="A36" s="42">
        <v>4</v>
      </c>
      <c r="B36" s="43" t="s">
        <v>80</v>
      </c>
      <c r="C36" s="43" t="s">
        <v>13</v>
      </c>
      <c r="D36" s="42">
        <v>4.07</v>
      </c>
      <c r="E36" s="23">
        <v>1</v>
      </c>
    </row>
    <row r="37" spans="1:5" ht="15.75" customHeight="1" x14ac:dyDescent="0.35">
      <c r="A37" s="42">
        <v>4</v>
      </c>
      <c r="B37" s="43" t="s">
        <v>80</v>
      </c>
      <c r="C37" s="43" t="s">
        <v>27</v>
      </c>
      <c r="D37" s="42" t="s">
        <v>93</v>
      </c>
      <c r="E37" s="23">
        <v>0</v>
      </c>
    </row>
    <row r="38" spans="1:5" ht="15.75" customHeight="1" x14ac:dyDescent="0.35">
      <c r="A38" s="42">
        <v>4</v>
      </c>
      <c r="B38" s="43" t="s">
        <v>80</v>
      </c>
      <c r="C38" s="43" t="s">
        <v>27</v>
      </c>
      <c r="D38" s="42" t="s">
        <v>95</v>
      </c>
      <c r="E38" s="23">
        <v>0</v>
      </c>
    </row>
    <row r="39" spans="1:5" ht="15.75" customHeight="1" x14ac:dyDescent="0.35">
      <c r="A39" s="42">
        <v>4</v>
      </c>
      <c r="B39" s="43" t="s">
        <v>80</v>
      </c>
      <c r="C39" s="43" t="s">
        <v>27</v>
      </c>
      <c r="D39" s="42" t="s">
        <v>97</v>
      </c>
      <c r="E39" s="23">
        <v>0</v>
      </c>
    </row>
    <row r="40" spans="1:5" ht="15.75" customHeight="1" x14ac:dyDescent="0.35">
      <c r="A40" s="44">
        <v>5</v>
      </c>
      <c r="B40" s="45" t="s">
        <v>99</v>
      </c>
      <c r="C40" s="45" t="s">
        <v>13</v>
      </c>
      <c r="D40" s="44">
        <v>5.01</v>
      </c>
      <c r="E40" s="9">
        <v>1</v>
      </c>
    </row>
    <row r="41" spans="1:5" ht="15.75" customHeight="1" x14ac:dyDescent="0.35">
      <c r="A41" s="44">
        <v>5</v>
      </c>
      <c r="B41" s="45" t="s">
        <v>99</v>
      </c>
      <c r="C41" s="45" t="s">
        <v>13</v>
      </c>
      <c r="D41" s="44">
        <v>5.0199999999999996</v>
      </c>
      <c r="E41" s="23">
        <v>0</v>
      </c>
    </row>
    <row r="42" spans="1:5" ht="15.75" customHeight="1" x14ac:dyDescent="0.35">
      <c r="A42" s="44">
        <v>5</v>
      </c>
      <c r="B42" s="45" t="s">
        <v>99</v>
      </c>
      <c r="C42" s="45" t="s">
        <v>13</v>
      </c>
      <c r="D42" s="44">
        <v>5.03</v>
      </c>
      <c r="E42" s="23">
        <v>0</v>
      </c>
    </row>
    <row r="43" spans="1:5" ht="15.75" customHeight="1" x14ac:dyDescent="0.35">
      <c r="A43" s="44">
        <v>5</v>
      </c>
      <c r="B43" s="45" t="s">
        <v>99</v>
      </c>
      <c r="C43" s="45" t="s">
        <v>13</v>
      </c>
      <c r="D43" s="44">
        <v>5.04</v>
      </c>
      <c r="E43" s="23">
        <v>0</v>
      </c>
    </row>
    <row r="44" spans="1:5" ht="15.75" customHeight="1" x14ac:dyDescent="0.35">
      <c r="A44" s="49">
        <v>5</v>
      </c>
      <c r="B44" s="49" t="s">
        <v>99</v>
      </c>
      <c r="C44" s="49" t="s">
        <v>13</v>
      </c>
      <c r="D44" s="49">
        <v>5.05</v>
      </c>
      <c r="E44" s="9">
        <v>1</v>
      </c>
    </row>
    <row r="45" spans="1:5" ht="15.75" customHeight="1" x14ac:dyDescent="0.35">
      <c r="A45" s="50">
        <v>5</v>
      </c>
      <c r="B45" s="51" t="s">
        <v>99</v>
      </c>
      <c r="C45" s="51" t="s">
        <v>13</v>
      </c>
      <c r="D45" s="50">
        <v>5.0599999999999996</v>
      </c>
      <c r="E45" s="16">
        <v>0</v>
      </c>
    </row>
    <row r="46" spans="1:5" ht="15.75" customHeight="1" x14ac:dyDescent="0.35">
      <c r="A46" s="44">
        <v>5</v>
      </c>
      <c r="B46" s="45" t="s">
        <v>99</v>
      </c>
      <c r="C46" s="45" t="s">
        <v>27</v>
      </c>
      <c r="D46" s="44" t="s">
        <v>112</v>
      </c>
      <c r="E46" s="23">
        <v>2</v>
      </c>
    </row>
    <row r="47" spans="1:5" ht="15.75" customHeight="1" x14ac:dyDescent="0.35">
      <c r="A47" s="44">
        <v>5</v>
      </c>
      <c r="B47" s="45" t="s">
        <v>99</v>
      </c>
      <c r="C47" s="45" t="s">
        <v>27</v>
      </c>
      <c r="D47" s="44" t="s">
        <v>116</v>
      </c>
      <c r="E47" s="23">
        <v>0</v>
      </c>
    </row>
    <row r="48" spans="1:5" ht="15.75" customHeight="1" x14ac:dyDescent="0.35">
      <c r="A48" s="44">
        <v>5</v>
      </c>
      <c r="B48" s="45" t="s">
        <v>99</v>
      </c>
      <c r="C48" s="45" t="s">
        <v>27</v>
      </c>
      <c r="D48" s="44" t="s">
        <v>118</v>
      </c>
      <c r="E48" s="23">
        <v>0</v>
      </c>
    </row>
    <row r="49" spans="1:5" ht="15.75" customHeight="1" x14ac:dyDescent="0.35">
      <c r="A49" s="53">
        <v>6</v>
      </c>
      <c r="B49" s="54" t="s">
        <v>120</v>
      </c>
      <c r="C49" s="54" t="s">
        <v>13</v>
      </c>
      <c r="D49" s="53">
        <v>6.01</v>
      </c>
      <c r="E49" s="23">
        <v>0</v>
      </c>
    </row>
    <row r="50" spans="1:5" ht="15.75" customHeight="1" x14ac:dyDescent="0.35">
      <c r="A50" s="53">
        <v>6</v>
      </c>
      <c r="B50" s="54" t="s">
        <v>120</v>
      </c>
      <c r="C50" s="54" t="s">
        <v>13</v>
      </c>
      <c r="D50" s="53">
        <v>6.02</v>
      </c>
      <c r="E50" s="23">
        <v>0</v>
      </c>
    </row>
    <row r="51" spans="1:5" ht="15.75" customHeight="1" x14ac:dyDescent="0.35">
      <c r="A51" s="53">
        <v>6</v>
      </c>
      <c r="B51" s="54" t="s">
        <v>120</v>
      </c>
      <c r="C51" s="54" t="s">
        <v>13</v>
      </c>
      <c r="D51" s="53">
        <v>6.03</v>
      </c>
      <c r="E51" s="23">
        <v>1</v>
      </c>
    </row>
    <row r="52" spans="1:5" ht="15.75" customHeight="1" x14ac:dyDescent="0.35">
      <c r="A52" s="53">
        <v>6</v>
      </c>
      <c r="B52" s="54" t="s">
        <v>120</v>
      </c>
      <c r="C52" s="54" t="s">
        <v>13</v>
      </c>
      <c r="D52" s="53">
        <v>6.04</v>
      </c>
      <c r="E52" s="23">
        <v>0</v>
      </c>
    </row>
    <row r="53" spans="1:5" ht="15.75" customHeight="1" x14ac:dyDescent="0.35">
      <c r="A53" s="53">
        <v>6</v>
      </c>
      <c r="B53" s="54" t="s">
        <v>120</v>
      </c>
      <c r="C53" s="54" t="s">
        <v>13</v>
      </c>
      <c r="D53" s="53">
        <v>6.05</v>
      </c>
      <c r="E53" s="23">
        <v>0</v>
      </c>
    </row>
    <row r="54" spans="1:5" ht="15.75" customHeight="1" x14ac:dyDescent="0.35">
      <c r="A54" s="53">
        <v>6</v>
      </c>
      <c r="B54" s="54" t="s">
        <v>120</v>
      </c>
      <c r="C54" s="54" t="s">
        <v>13</v>
      </c>
      <c r="D54" s="53">
        <v>6.06</v>
      </c>
      <c r="E54" s="23">
        <v>1</v>
      </c>
    </row>
    <row r="55" spans="1:5" ht="15.75" customHeight="1" x14ac:dyDescent="0.35">
      <c r="A55" s="53">
        <v>6</v>
      </c>
      <c r="B55" s="54" t="s">
        <v>120</v>
      </c>
      <c r="C55" s="54" t="s">
        <v>27</v>
      </c>
      <c r="D55" s="53" t="s">
        <v>135</v>
      </c>
      <c r="E55" s="23">
        <v>0</v>
      </c>
    </row>
    <row r="56" spans="1:5" ht="15.75" customHeight="1" x14ac:dyDescent="0.35">
      <c r="A56" s="53">
        <v>6</v>
      </c>
      <c r="B56" s="54" t="s">
        <v>120</v>
      </c>
      <c r="C56" s="54" t="s">
        <v>27</v>
      </c>
      <c r="D56" s="53" t="s">
        <v>137</v>
      </c>
      <c r="E56" s="23">
        <v>0</v>
      </c>
    </row>
    <row r="57" spans="1:5" ht="15.75" customHeight="1" x14ac:dyDescent="0.35">
      <c r="A57" s="56">
        <v>7</v>
      </c>
      <c r="B57" s="57" t="s">
        <v>139</v>
      </c>
      <c r="C57" s="57" t="s">
        <v>13</v>
      </c>
      <c r="D57" s="56">
        <v>7.01</v>
      </c>
      <c r="E57" s="23">
        <v>0</v>
      </c>
    </row>
    <row r="58" spans="1:5" ht="15.75" customHeight="1" x14ac:dyDescent="0.35">
      <c r="A58" s="56">
        <v>7</v>
      </c>
      <c r="B58" s="57" t="s">
        <v>139</v>
      </c>
      <c r="C58" s="57" t="s">
        <v>13</v>
      </c>
      <c r="D58" s="56">
        <v>7.02</v>
      </c>
      <c r="E58" s="23">
        <v>0</v>
      </c>
    </row>
    <row r="59" spans="1:5" ht="15.75" customHeight="1" x14ac:dyDescent="0.35">
      <c r="A59" s="56">
        <v>7</v>
      </c>
      <c r="B59" s="57" t="s">
        <v>139</v>
      </c>
      <c r="C59" s="57" t="s">
        <v>13</v>
      </c>
      <c r="D59" s="56">
        <v>7.03</v>
      </c>
      <c r="E59" s="23">
        <v>0</v>
      </c>
    </row>
    <row r="60" spans="1:5" ht="15.75" customHeight="1" x14ac:dyDescent="0.35">
      <c r="A60" s="56">
        <v>7</v>
      </c>
      <c r="B60" s="57" t="s">
        <v>139</v>
      </c>
      <c r="C60" s="57" t="s">
        <v>27</v>
      </c>
      <c r="D60" s="56" t="s">
        <v>143</v>
      </c>
      <c r="E60" s="23">
        <v>0</v>
      </c>
    </row>
    <row r="61" spans="1:5" ht="15.75" customHeight="1" x14ac:dyDescent="0.35">
      <c r="A61" s="59">
        <v>7</v>
      </c>
      <c r="B61" s="59" t="s">
        <v>139</v>
      </c>
      <c r="C61" s="59" t="s">
        <v>27</v>
      </c>
      <c r="D61" s="59" t="s">
        <v>145</v>
      </c>
      <c r="E61" s="9">
        <v>1</v>
      </c>
    </row>
    <row r="62" spans="1:5" ht="15.75" customHeight="1" x14ac:dyDescent="0.35">
      <c r="A62" s="60">
        <v>8</v>
      </c>
      <c r="B62" s="60" t="s">
        <v>150</v>
      </c>
      <c r="C62" s="60" t="s">
        <v>13</v>
      </c>
      <c r="D62" s="60">
        <v>8.01</v>
      </c>
      <c r="E62" s="9">
        <v>1</v>
      </c>
    </row>
    <row r="63" spans="1:5" ht="15.75" customHeight="1" x14ac:dyDescent="0.35">
      <c r="A63" s="60">
        <v>8</v>
      </c>
      <c r="B63" s="60" t="s">
        <v>150</v>
      </c>
      <c r="C63" s="60" t="s">
        <v>13</v>
      </c>
      <c r="D63" s="60">
        <v>8.02</v>
      </c>
      <c r="E63" s="9">
        <v>1</v>
      </c>
    </row>
    <row r="64" spans="1:5" ht="15.75" customHeight="1" x14ac:dyDescent="0.35">
      <c r="A64" s="61">
        <v>8</v>
      </c>
      <c r="B64" s="62" t="s">
        <v>150</v>
      </c>
      <c r="C64" s="62" t="s">
        <v>13</v>
      </c>
      <c r="D64" s="61">
        <v>8.0299999999999994</v>
      </c>
      <c r="E64" s="16">
        <v>0</v>
      </c>
    </row>
    <row r="65" spans="1:5" ht="15.75" customHeight="1" x14ac:dyDescent="0.35">
      <c r="A65" s="60">
        <v>8</v>
      </c>
      <c r="B65" s="60" t="s">
        <v>150</v>
      </c>
      <c r="C65" s="60" t="s">
        <v>13</v>
      </c>
      <c r="D65" s="60">
        <v>8.0399999999999991</v>
      </c>
      <c r="E65" s="9">
        <v>1</v>
      </c>
    </row>
    <row r="66" spans="1:5" ht="15.75" customHeight="1" x14ac:dyDescent="0.35">
      <c r="A66" s="60">
        <v>8</v>
      </c>
      <c r="B66" s="60" t="s">
        <v>150</v>
      </c>
      <c r="C66" s="60" t="s">
        <v>13</v>
      </c>
      <c r="D66" s="60">
        <v>8.0500000000000007</v>
      </c>
      <c r="E66" s="9">
        <v>1</v>
      </c>
    </row>
    <row r="67" spans="1:5" ht="15.75" customHeight="1" x14ac:dyDescent="0.35">
      <c r="A67" s="61">
        <v>8</v>
      </c>
      <c r="B67" s="62" t="s">
        <v>150</v>
      </c>
      <c r="C67" s="62" t="s">
        <v>13</v>
      </c>
      <c r="D67" s="61">
        <v>8.06</v>
      </c>
      <c r="E67" s="16">
        <v>0</v>
      </c>
    </row>
    <row r="68" spans="1:5" ht="15.75" customHeight="1" x14ac:dyDescent="0.35">
      <c r="A68" s="63">
        <v>8</v>
      </c>
      <c r="B68" s="64" t="s">
        <v>150</v>
      </c>
      <c r="C68" s="64" t="s">
        <v>13</v>
      </c>
      <c r="D68" s="63">
        <v>8.07</v>
      </c>
      <c r="E68" s="23">
        <v>0</v>
      </c>
    </row>
    <row r="69" spans="1:5" ht="15.75" customHeight="1" x14ac:dyDescent="0.35">
      <c r="A69" s="63">
        <v>8</v>
      </c>
      <c r="B69" s="64" t="s">
        <v>150</v>
      </c>
      <c r="C69" s="64" t="s">
        <v>13</v>
      </c>
      <c r="D69" s="63">
        <v>8.08</v>
      </c>
      <c r="E69" s="23">
        <v>0</v>
      </c>
    </row>
    <row r="70" spans="1:5" ht="15.75" customHeight="1" x14ac:dyDescent="0.35">
      <c r="A70" s="60">
        <v>8</v>
      </c>
      <c r="B70" s="60" t="s">
        <v>150</v>
      </c>
      <c r="C70" s="60" t="s">
        <v>13</v>
      </c>
      <c r="D70" s="60">
        <v>8.09</v>
      </c>
      <c r="E70" s="9">
        <v>1</v>
      </c>
    </row>
    <row r="71" spans="1:5" ht="15.75" customHeight="1" x14ac:dyDescent="0.35">
      <c r="A71" s="61">
        <v>8</v>
      </c>
      <c r="B71" s="62" t="s">
        <v>150</v>
      </c>
      <c r="C71" s="62" t="s">
        <v>13</v>
      </c>
      <c r="D71" s="61">
        <v>8.1</v>
      </c>
      <c r="E71" s="16">
        <v>0</v>
      </c>
    </row>
    <row r="72" spans="1:5" ht="15.75" customHeight="1" x14ac:dyDescent="0.35">
      <c r="A72" s="63">
        <v>8</v>
      </c>
      <c r="B72" s="64" t="s">
        <v>150</v>
      </c>
      <c r="C72" s="64" t="s">
        <v>27</v>
      </c>
      <c r="D72" s="63" t="s">
        <v>179</v>
      </c>
      <c r="E72" s="23">
        <v>0</v>
      </c>
    </row>
    <row r="73" spans="1:5" ht="15.75" customHeight="1" x14ac:dyDescent="0.35">
      <c r="A73" s="63">
        <v>8</v>
      </c>
      <c r="B73" s="64" t="s">
        <v>150</v>
      </c>
      <c r="C73" s="64" t="s">
        <v>27</v>
      </c>
      <c r="D73" s="63" t="s">
        <v>181</v>
      </c>
      <c r="E73" s="23">
        <v>0</v>
      </c>
    </row>
    <row r="74" spans="1:5" ht="15.75" customHeight="1" x14ac:dyDescent="0.35">
      <c r="A74" s="67">
        <v>9</v>
      </c>
      <c r="B74" s="67" t="s">
        <v>183</v>
      </c>
      <c r="C74" s="67" t="s">
        <v>13</v>
      </c>
      <c r="D74" s="67">
        <v>9.01</v>
      </c>
      <c r="E74" s="9">
        <v>1</v>
      </c>
    </row>
    <row r="75" spans="1:5" ht="15.75" customHeight="1" x14ac:dyDescent="0.35">
      <c r="A75" s="68">
        <v>9</v>
      </c>
      <c r="B75" s="69" t="s">
        <v>183</v>
      </c>
      <c r="C75" s="69" t="s">
        <v>13</v>
      </c>
      <c r="D75" s="68">
        <v>9.02</v>
      </c>
      <c r="E75" s="16">
        <v>0</v>
      </c>
    </row>
    <row r="76" spans="1:5" ht="15.75" customHeight="1" x14ac:dyDescent="0.35">
      <c r="A76" s="70">
        <v>9</v>
      </c>
      <c r="B76" s="71" t="s">
        <v>183</v>
      </c>
      <c r="C76" s="71" t="s">
        <v>13</v>
      </c>
      <c r="D76" s="70">
        <v>9.0299999999999994</v>
      </c>
      <c r="E76" s="23">
        <v>0</v>
      </c>
    </row>
    <row r="77" spans="1:5" ht="15.75" customHeight="1" x14ac:dyDescent="0.35">
      <c r="A77" s="70">
        <v>9</v>
      </c>
      <c r="B77" s="71" t="s">
        <v>183</v>
      </c>
      <c r="C77" s="71" t="s">
        <v>13</v>
      </c>
      <c r="D77" s="70">
        <v>9.0399999999999991</v>
      </c>
      <c r="E77" s="23">
        <v>0</v>
      </c>
    </row>
    <row r="78" spans="1:5" ht="15.75" customHeight="1" x14ac:dyDescent="0.35">
      <c r="A78" s="67">
        <v>9</v>
      </c>
      <c r="B78" s="67" t="s">
        <v>183</v>
      </c>
      <c r="C78" s="67" t="s">
        <v>13</v>
      </c>
      <c r="D78" s="67">
        <v>9.0500000000000007</v>
      </c>
      <c r="E78" s="9">
        <v>1</v>
      </c>
    </row>
    <row r="79" spans="1:5" ht="15.75" customHeight="1" x14ac:dyDescent="0.35">
      <c r="A79" s="67">
        <v>9</v>
      </c>
      <c r="B79" s="67" t="s">
        <v>183</v>
      </c>
      <c r="C79" s="67" t="s">
        <v>27</v>
      </c>
      <c r="D79" s="67" t="s">
        <v>196</v>
      </c>
      <c r="E79" s="9">
        <v>1</v>
      </c>
    </row>
    <row r="80" spans="1:5" ht="15.75" customHeight="1" x14ac:dyDescent="0.35">
      <c r="A80" s="68">
        <v>9</v>
      </c>
      <c r="B80" s="69" t="s">
        <v>183</v>
      </c>
      <c r="C80" s="69" t="s">
        <v>27</v>
      </c>
      <c r="D80" s="68" t="s">
        <v>201</v>
      </c>
      <c r="E80" s="16">
        <v>0</v>
      </c>
    </row>
    <row r="81" spans="1:5" ht="15.75" customHeight="1" x14ac:dyDescent="0.35">
      <c r="A81" s="70">
        <v>9</v>
      </c>
      <c r="B81" s="71" t="s">
        <v>183</v>
      </c>
      <c r="C81" s="71" t="s">
        <v>27</v>
      </c>
      <c r="D81" s="70" t="s">
        <v>203</v>
      </c>
      <c r="E81" s="23">
        <v>0</v>
      </c>
    </row>
    <row r="82" spans="1:5" ht="15.75" customHeight="1" x14ac:dyDescent="0.35">
      <c r="A82" s="73">
        <v>10</v>
      </c>
      <c r="B82" s="73" t="s">
        <v>205</v>
      </c>
      <c r="C82" s="73" t="s">
        <v>13</v>
      </c>
      <c r="D82" s="73">
        <v>10.01</v>
      </c>
      <c r="E82" s="9">
        <v>1</v>
      </c>
    </row>
    <row r="83" spans="1:5" ht="15.75" customHeight="1" x14ac:dyDescent="0.35">
      <c r="A83" s="73">
        <v>10</v>
      </c>
      <c r="B83" s="73" t="s">
        <v>205</v>
      </c>
      <c r="C83" s="73" t="s">
        <v>13</v>
      </c>
      <c r="D83" s="73">
        <v>10.02</v>
      </c>
      <c r="E83" s="9">
        <v>1</v>
      </c>
    </row>
    <row r="84" spans="1:5" ht="15.75" customHeight="1" x14ac:dyDescent="0.35">
      <c r="A84" s="73">
        <v>10</v>
      </c>
      <c r="B84" s="73" t="s">
        <v>205</v>
      </c>
      <c r="C84" s="73" t="s">
        <v>13</v>
      </c>
      <c r="D84" s="73">
        <v>10.029999999999999</v>
      </c>
      <c r="E84" s="9">
        <v>1</v>
      </c>
    </row>
    <row r="85" spans="1:5" ht="15.75" customHeight="1" x14ac:dyDescent="0.35">
      <c r="A85" s="74">
        <v>10</v>
      </c>
      <c r="B85" s="75" t="s">
        <v>205</v>
      </c>
      <c r="C85" s="75" t="s">
        <v>13</v>
      </c>
      <c r="D85" s="74">
        <v>10.039999999999999</v>
      </c>
      <c r="E85" s="16">
        <v>0</v>
      </c>
    </row>
    <row r="86" spans="1:5" ht="15.75" customHeight="1" x14ac:dyDescent="0.35">
      <c r="A86" s="76">
        <v>10</v>
      </c>
      <c r="B86" s="77" t="s">
        <v>205</v>
      </c>
      <c r="C86" s="77" t="s">
        <v>13</v>
      </c>
      <c r="D86" s="76">
        <v>10.050000000000001</v>
      </c>
      <c r="E86" s="23">
        <v>0</v>
      </c>
    </row>
    <row r="87" spans="1:5" ht="15.75" customHeight="1" x14ac:dyDescent="0.35">
      <c r="A87" s="73">
        <v>10</v>
      </c>
      <c r="B87" s="73" t="s">
        <v>205</v>
      </c>
      <c r="C87" s="73" t="s">
        <v>13</v>
      </c>
      <c r="D87" s="73">
        <v>10.06</v>
      </c>
      <c r="E87" s="9">
        <v>1</v>
      </c>
    </row>
    <row r="88" spans="1:5" ht="15.75" customHeight="1" x14ac:dyDescent="0.35">
      <c r="A88" s="74">
        <v>10</v>
      </c>
      <c r="B88" s="75" t="s">
        <v>205</v>
      </c>
      <c r="C88" s="75" t="s">
        <v>13</v>
      </c>
      <c r="D88" s="74">
        <v>10.07</v>
      </c>
      <c r="E88" s="16">
        <v>0</v>
      </c>
    </row>
    <row r="89" spans="1:5" ht="15.75" customHeight="1" x14ac:dyDescent="0.35">
      <c r="A89" s="73">
        <v>10</v>
      </c>
      <c r="B89" s="73" t="s">
        <v>205</v>
      </c>
      <c r="C89" s="73" t="s">
        <v>27</v>
      </c>
      <c r="D89" s="73" t="s">
        <v>224</v>
      </c>
      <c r="E89" s="16">
        <v>0</v>
      </c>
    </row>
    <row r="90" spans="1:5" ht="15.75" customHeight="1" x14ac:dyDescent="0.35">
      <c r="A90" s="74">
        <v>10</v>
      </c>
      <c r="B90" s="75" t="s">
        <v>205</v>
      </c>
      <c r="C90" s="75" t="s">
        <v>27</v>
      </c>
      <c r="D90" s="74" t="s">
        <v>230</v>
      </c>
      <c r="E90" s="16">
        <v>0</v>
      </c>
    </row>
    <row r="91" spans="1:5" ht="15.75" customHeight="1" x14ac:dyDescent="0.35">
      <c r="A91" s="76">
        <v>10</v>
      </c>
      <c r="B91" s="77" t="s">
        <v>205</v>
      </c>
      <c r="C91" s="77" t="s">
        <v>27</v>
      </c>
      <c r="D91" s="76" t="s">
        <v>232</v>
      </c>
      <c r="E91" s="23">
        <v>0</v>
      </c>
    </row>
    <row r="92" spans="1:5" ht="15.75" customHeight="1" x14ac:dyDescent="0.35">
      <c r="A92" s="82">
        <v>11</v>
      </c>
      <c r="B92" s="82" t="s">
        <v>234</v>
      </c>
      <c r="C92" s="82" t="s">
        <v>13</v>
      </c>
      <c r="D92" s="82">
        <v>11.01</v>
      </c>
      <c r="E92" s="9">
        <v>1</v>
      </c>
    </row>
    <row r="93" spans="1:5" ht="15.75" customHeight="1" x14ac:dyDescent="0.35">
      <c r="A93" s="83">
        <v>11</v>
      </c>
      <c r="B93" s="84" t="s">
        <v>234</v>
      </c>
      <c r="C93" s="84" t="s">
        <v>13</v>
      </c>
      <c r="D93" s="83">
        <v>11.02</v>
      </c>
      <c r="E93" s="16">
        <v>0</v>
      </c>
    </row>
    <row r="94" spans="1:5" ht="15.75" customHeight="1" x14ac:dyDescent="0.35">
      <c r="A94" s="85">
        <v>11</v>
      </c>
      <c r="B94" s="86" t="s">
        <v>234</v>
      </c>
      <c r="C94" s="86" t="s">
        <v>13</v>
      </c>
      <c r="D94" s="85">
        <v>11.03</v>
      </c>
      <c r="E94" s="23">
        <v>0</v>
      </c>
    </row>
    <row r="95" spans="1:5" ht="15.75" customHeight="1" x14ac:dyDescent="0.35">
      <c r="A95" s="82">
        <v>11</v>
      </c>
      <c r="B95" s="82" t="s">
        <v>234</v>
      </c>
      <c r="C95" s="82" t="s">
        <v>13</v>
      </c>
      <c r="D95" s="82">
        <v>11.04</v>
      </c>
      <c r="E95" s="9">
        <v>1</v>
      </c>
    </row>
    <row r="96" spans="1:5" ht="15.75" customHeight="1" x14ac:dyDescent="0.35">
      <c r="A96" s="82">
        <v>11</v>
      </c>
      <c r="B96" s="82" t="s">
        <v>234</v>
      </c>
      <c r="C96" s="82" t="s">
        <v>13</v>
      </c>
      <c r="D96" s="82">
        <v>11.05</v>
      </c>
      <c r="E96" s="9">
        <v>1</v>
      </c>
    </row>
    <row r="97" spans="1:5" ht="15.75" customHeight="1" x14ac:dyDescent="0.35">
      <c r="A97" s="83">
        <v>11</v>
      </c>
      <c r="B97" s="84" t="s">
        <v>234</v>
      </c>
      <c r="C97" s="84" t="s">
        <v>13</v>
      </c>
      <c r="D97" s="83">
        <v>11.06</v>
      </c>
      <c r="E97" s="16">
        <v>0</v>
      </c>
    </row>
    <row r="98" spans="1:5" ht="15.75" customHeight="1" x14ac:dyDescent="0.35">
      <c r="A98" s="82">
        <v>11</v>
      </c>
      <c r="B98" s="82" t="s">
        <v>234</v>
      </c>
      <c r="C98" s="82" t="s">
        <v>13</v>
      </c>
      <c r="D98" s="82">
        <v>11.07</v>
      </c>
      <c r="E98" s="9">
        <v>1</v>
      </c>
    </row>
    <row r="99" spans="1:5" ht="15.75" customHeight="1" x14ac:dyDescent="0.35">
      <c r="A99" s="83">
        <v>11</v>
      </c>
      <c r="B99" s="84" t="s">
        <v>234</v>
      </c>
      <c r="C99" s="84" t="s">
        <v>27</v>
      </c>
      <c r="D99" s="83" t="s">
        <v>252</v>
      </c>
      <c r="E99" s="16">
        <v>0</v>
      </c>
    </row>
    <row r="100" spans="1:5" ht="15.75" customHeight="1" x14ac:dyDescent="0.35">
      <c r="A100" s="82">
        <v>11</v>
      </c>
      <c r="B100" s="82" t="s">
        <v>234</v>
      </c>
      <c r="C100" s="82" t="s">
        <v>27</v>
      </c>
      <c r="D100" s="82" t="s">
        <v>254</v>
      </c>
      <c r="E100" s="9">
        <v>1</v>
      </c>
    </row>
    <row r="101" spans="1:5" ht="15.75" customHeight="1" x14ac:dyDescent="0.35">
      <c r="A101" s="83">
        <v>11</v>
      </c>
      <c r="B101" s="84" t="s">
        <v>234</v>
      </c>
      <c r="C101" s="84" t="s">
        <v>27</v>
      </c>
      <c r="D101" s="83" t="s">
        <v>260</v>
      </c>
      <c r="E101" s="16">
        <v>0</v>
      </c>
    </row>
    <row r="102" spans="1:5" ht="15.75" customHeight="1" x14ac:dyDescent="0.35">
      <c r="A102" s="87">
        <v>12</v>
      </c>
      <c r="B102" s="88" t="s">
        <v>262</v>
      </c>
      <c r="C102" s="88" t="s">
        <v>13</v>
      </c>
      <c r="D102" s="87">
        <v>12.01</v>
      </c>
      <c r="E102" s="23">
        <v>0</v>
      </c>
    </row>
    <row r="103" spans="1:5" ht="15.75" customHeight="1" x14ac:dyDescent="0.35">
      <c r="A103" s="89">
        <v>12</v>
      </c>
      <c r="B103" s="89" t="s">
        <v>262</v>
      </c>
      <c r="C103" s="89" t="s">
        <v>13</v>
      </c>
      <c r="D103" s="89">
        <v>12.02</v>
      </c>
      <c r="E103" s="9">
        <v>1</v>
      </c>
    </row>
    <row r="104" spans="1:5" ht="15.75" customHeight="1" x14ac:dyDescent="0.35">
      <c r="A104" s="90">
        <v>12</v>
      </c>
      <c r="B104" s="91" t="s">
        <v>262</v>
      </c>
      <c r="C104" s="91" t="s">
        <v>13</v>
      </c>
      <c r="D104" s="90">
        <v>12.03</v>
      </c>
      <c r="E104" s="16">
        <v>0</v>
      </c>
    </row>
    <row r="105" spans="1:5" ht="15.75" customHeight="1" x14ac:dyDescent="0.35">
      <c r="A105" s="89">
        <v>12</v>
      </c>
      <c r="B105" s="89" t="s">
        <v>262</v>
      </c>
      <c r="C105" s="89" t="s">
        <v>13</v>
      </c>
      <c r="D105" s="89">
        <v>12.04</v>
      </c>
      <c r="E105" s="9">
        <v>1</v>
      </c>
    </row>
    <row r="106" spans="1:5" ht="15.75" customHeight="1" x14ac:dyDescent="0.35">
      <c r="A106" s="90">
        <v>12</v>
      </c>
      <c r="B106" s="91" t="s">
        <v>262</v>
      </c>
      <c r="C106" s="91" t="s">
        <v>13</v>
      </c>
      <c r="D106" s="90">
        <v>12.05</v>
      </c>
      <c r="E106" s="16">
        <v>0</v>
      </c>
    </row>
    <row r="107" spans="1:5" ht="15.75" customHeight="1" x14ac:dyDescent="0.35">
      <c r="A107" s="87">
        <v>12</v>
      </c>
      <c r="B107" s="88" t="s">
        <v>262</v>
      </c>
      <c r="C107" s="88" t="s">
        <v>13</v>
      </c>
      <c r="D107" s="87">
        <v>12.06</v>
      </c>
      <c r="E107" s="23">
        <v>0</v>
      </c>
    </row>
    <row r="108" spans="1:5" ht="15.75" customHeight="1" x14ac:dyDescent="0.35">
      <c r="A108" s="87">
        <v>12</v>
      </c>
      <c r="B108" s="88" t="s">
        <v>262</v>
      </c>
      <c r="C108" s="88" t="s">
        <v>13</v>
      </c>
      <c r="D108" s="87">
        <v>12.07</v>
      </c>
      <c r="E108" s="23">
        <v>0</v>
      </c>
    </row>
    <row r="109" spans="1:5" ht="15.75" customHeight="1" x14ac:dyDescent="0.35">
      <c r="A109" s="89">
        <v>12</v>
      </c>
      <c r="B109" s="89" t="s">
        <v>262</v>
      </c>
      <c r="C109" s="89" t="s">
        <v>13</v>
      </c>
      <c r="D109" s="89">
        <v>12.08</v>
      </c>
      <c r="E109" s="9">
        <v>1</v>
      </c>
    </row>
    <row r="110" spans="1:5" ht="15.75" customHeight="1" x14ac:dyDescent="0.35">
      <c r="A110" s="89">
        <v>12</v>
      </c>
      <c r="B110" s="89" t="s">
        <v>262</v>
      </c>
      <c r="C110" s="89" t="s">
        <v>27</v>
      </c>
      <c r="D110" s="89" t="s">
        <v>281</v>
      </c>
      <c r="E110" s="9">
        <v>1</v>
      </c>
    </row>
    <row r="111" spans="1:5" ht="15.75" customHeight="1" x14ac:dyDescent="0.35">
      <c r="A111" s="89">
        <v>12</v>
      </c>
      <c r="B111" s="89" t="s">
        <v>262</v>
      </c>
      <c r="C111" s="89" t="s">
        <v>27</v>
      </c>
      <c r="D111" s="89" t="s">
        <v>285</v>
      </c>
      <c r="E111" s="9">
        <v>1</v>
      </c>
    </row>
    <row r="112" spans="1:5" ht="15.75" customHeight="1" x14ac:dyDescent="0.35">
      <c r="A112" s="90">
        <v>12</v>
      </c>
      <c r="B112" s="91" t="s">
        <v>262</v>
      </c>
      <c r="C112" s="91" t="s">
        <v>27</v>
      </c>
      <c r="D112" s="90" t="s">
        <v>291</v>
      </c>
      <c r="E112" s="16">
        <v>0</v>
      </c>
    </row>
    <row r="113" spans="1:5" ht="15.75" customHeight="1" x14ac:dyDescent="0.35">
      <c r="A113" s="92">
        <v>13</v>
      </c>
      <c r="B113" s="92" t="s">
        <v>293</v>
      </c>
      <c r="C113" s="92" t="s">
        <v>13</v>
      </c>
      <c r="D113" s="92">
        <v>13.01</v>
      </c>
      <c r="E113" s="9">
        <v>1</v>
      </c>
    </row>
    <row r="114" spans="1:5" ht="15.75" customHeight="1" x14ac:dyDescent="0.35">
      <c r="A114" s="93">
        <v>13</v>
      </c>
      <c r="B114" s="94" t="s">
        <v>293</v>
      </c>
      <c r="C114" s="94" t="s">
        <v>13</v>
      </c>
      <c r="D114" s="93">
        <v>13.02</v>
      </c>
      <c r="E114" s="16">
        <v>0</v>
      </c>
    </row>
    <row r="115" spans="1:5" ht="15.75" customHeight="1" x14ac:dyDescent="0.35">
      <c r="A115" s="92">
        <v>13</v>
      </c>
      <c r="B115" s="92" t="s">
        <v>293</v>
      </c>
      <c r="C115" s="92" t="s">
        <v>13</v>
      </c>
      <c r="D115" s="92">
        <v>13.03</v>
      </c>
      <c r="E115" s="9">
        <v>1</v>
      </c>
    </row>
    <row r="116" spans="1:5" ht="15.75" customHeight="1" x14ac:dyDescent="0.35">
      <c r="A116" s="93">
        <v>13</v>
      </c>
      <c r="B116" s="94" t="s">
        <v>293</v>
      </c>
      <c r="C116" s="94" t="s">
        <v>27</v>
      </c>
      <c r="D116" s="93" t="s">
        <v>304</v>
      </c>
      <c r="E116" s="16">
        <v>0</v>
      </c>
    </row>
    <row r="117" spans="1:5" ht="15.75" customHeight="1" x14ac:dyDescent="0.35">
      <c r="A117" s="95">
        <v>13</v>
      </c>
      <c r="B117" s="96" t="s">
        <v>293</v>
      </c>
      <c r="C117" s="96" t="s">
        <v>27</v>
      </c>
      <c r="D117" s="95" t="s">
        <v>306</v>
      </c>
      <c r="E117" s="23">
        <v>0</v>
      </c>
    </row>
    <row r="118" spans="1:5" ht="15.75" customHeight="1" x14ac:dyDescent="0.35">
      <c r="A118" s="97">
        <v>14</v>
      </c>
      <c r="B118" s="97" t="s">
        <v>308</v>
      </c>
      <c r="C118" s="97" t="s">
        <v>13</v>
      </c>
      <c r="D118" s="97">
        <v>14.01</v>
      </c>
      <c r="E118" s="9">
        <v>1</v>
      </c>
    </row>
    <row r="119" spans="1:5" ht="15.75" customHeight="1" x14ac:dyDescent="0.35">
      <c r="A119" s="97">
        <v>14</v>
      </c>
      <c r="B119" s="97" t="s">
        <v>308</v>
      </c>
      <c r="C119" s="97" t="s">
        <v>13</v>
      </c>
      <c r="D119" s="97">
        <v>14.02</v>
      </c>
      <c r="E119" s="9">
        <v>1</v>
      </c>
    </row>
    <row r="120" spans="1:5" ht="15.75" customHeight="1" x14ac:dyDescent="0.35">
      <c r="A120" s="98">
        <v>14</v>
      </c>
      <c r="B120" s="99" t="s">
        <v>308</v>
      </c>
      <c r="C120" s="99" t="s">
        <v>13</v>
      </c>
      <c r="D120" s="98">
        <v>14.03</v>
      </c>
      <c r="E120" s="16">
        <v>0</v>
      </c>
    </row>
    <row r="121" spans="1:5" ht="15.75" customHeight="1" x14ac:dyDescent="0.35">
      <c r="A121" s="97">
        <v>14</v>
      </c>
      <c r="B121" s="97" t="s">
        <v>308</v>
      </c>
      <c r="C121" s="97" t="s">
        <v>13</v>
      </c>
      <c r="D121" s="97">
        <v>14.04</v>
      </c>
      <c r="E121" s="9">
        <v>1</v>
      </c>
    </row>
    <row r="122" spans="1:5" ht="15.75" customHeight="1" x14ac:dyDescent="0.35">
      <c r="A122" s="97">
        <v>14</v>
      </c>
      <c r="B122" s="97" t="s">
        <v>308</v>
      </c>
      <c r="C122" s="97" t="s">
        <v>13</v>
      </c>
      <c r="D122" s="97">
        <v>14.05</v>
      </c>
      <c r="E122" s="9">
        <v>1</v>
      </c>
    </row>
    <row r="123" spans="1:5" ht="15.75" customHeight="1" x14ac:dyDescent="0.35">
      <c r="A123" s="98">
        <v>14</v>
      </c>
      <c r="B123" s="99" t="s">
        <v>308</v>
      </c>
      <c r="C123" s="99" t="s">
        <v>13</v>
      </c>
      <c r="D123" s="98">
        <v>14.06</v>
      </c>
      <c r="E123" s="16">
        <v>0</v>
      </c>
    </row>
    <row r="124" spans="1:5" ht="15.75" customHeight="1" x14ac:dyDescent="0.35">
      <c r="A124" s="97">
        <v>14</v>
      </c>
      <c r="B124" s="97" t="s">
        <v>308</v>
      </c>
      <c r="C124" s="97" t="s">
        <v>13</v>
      </c>
      <c r="D124" s="97">
        <v>14.07</v>
      </c>
      <c r="E124" s="9">
        <v>1</v>
      </c>
    </row>
    <row r="125" spans="1:5" ht="15.75" customHeight="1" x14ac:dyDescent="0.35">
      <c r="A125" s="98">
        <v>14</v>
      </c>
      <c r="B125" s="99" t="s">
        <v>308</v>
      </c>
      <c r="C125" s="99" t="s">
        <v>27</v>
      </c>
      <c r="D125" s="98" t="s">
        <v>326</v>
      </c>
      <c r="E125" s="16">
        <v>0</v>
      </c>
    </row>
    <row r="126" spans="1:5" ht="15.75" customHeight="1" x14ac:dyDescent="0.35">
      <c r="A126" s="97">
        <v>14</v>
      </c>
      <c r="B126" s="97" t="s">
        <v>308</v>
      </c>
      <c r="C126" s="97" t="s">
        <v>27</v>
      </c>
      <c r="D126" s="97" t="s">
        <v>328</v>
      </c>
      <c r="E126" s="9">
        <v>1</v>
      </c>
    </row>
    <row r="127" spans="1:5" ht="15.75" customHeight="1" x14ac:dyDescent="0.35">
      <c r="A127" s="98">
        <v>14</v>
      </c>
      <c r="B127" s="99" t="s">
        <v>308</v>
      </c>
      <c r="C127" s="99" t="s">
        <v>27</v>
      </c>
      <c r="D127" s="98" t="s">
        <v>332</v>
      </c>
      <c r="E127" s="16">
        <v>0</v>
      </c>
    </row>
    <row r="128" spans="1:5" ht="15.75" customHeight="1" x14ac:dyDescent="0.35">
      <c r="A128" s="100">
        <v>15</v>
      </c>
      <c r="B128" s="101" t="s">
        <v>334</v>
      </c>
      <c r="C128" s="101" t="s">
        <v>13</v>
      </c>
      <c r="D128" s="100">
        <v>15.01</v>
      </c>
      <c r="E128" s="23">
        <v>0</v>
      </c>
    </row>
    <row r="129" spans="1:5" ht="15.75" customHeight="1" x14ac:dyDescent="0.35">
      <c r="A129" s="100">
        <v>15</v>
      </c>
      <c r="B129" s="101" t="s">
        <v>334</v>
      </c>
      <c r="C129" s="101" t="s">
        <v>13</v>
      </c>
      <c r="D129" s="100">
        <v>15.02</v>
      </c>
      <c r="E129" s="23">
        <v>0</v>
      </c>
    </row>
    <row r="130" spans="1:5" ht="15.75" customHeight="1" x14ac:dyDescent="0.35">
      <c r="A130" s="100">
        <v>15</v>
      </c>
      <c r="B130" s="101" t="s">
        <v>334</v>
      </c>
      <c r="C130" s="101" t="s">
        <v>13</v>
      </c>
      <c r="D130" s="100">
        <v>15.03</v>
      </c>
      <c r="E130" s="23">
        <v>0</v>
      </c>
    </row>
    <row r="131" spans="1:5" ht="15.75" customHeight="1" x14ac:dyDescent="0.35">
      <c r="A131" s="100">
        <v>15</v>
      </c>
      <c r="B131" s="101" t="s">
        <v>334</v>
      </c>
      <c r="C131" s="101" t="s">
        <v>13</v>
      </c>
      <c r="D131" s="100">
        <v>15.04</v>
      </c>
      <c r="E131" s="23">
        <v>0</v>
      </c>
    </row>
    <row r="132" spans="1:5" ht="15.75" customHeight="1" x14ac:dyDescent="0.35">
      <c r="A132" s="102">
        <v>15</v>
      </c>
      <c r="B132" s="102" t="s">
        <v>334</v>
      </c>
      <c r="C132" s="102" t="s">
        <v>13</v>
      </c>
      <c r="D132" s="102">
        <v>15.05</v>
      </c>
      <c r="E132" s="9">
        <v>1</v>
      </c>
    </row>
    <row r="133" spans="1:5" ht="15.75" customHeight="1" x14ac:dyDescent="0.35">
      <c r="A133" s="103">
        <v>15</v>
      </c>
      <c r="B133" s="104" t="s">
        <v>334</v>
      </c>
      <c r="C133" s="104" t="s">
        <v>13</v>
      </c>
      <c r="D133" s="103">
        <v>15.06</v>
      </c>
      <c r="E133" s="16">
        <v>0</v>
      </c>
    </row>
    <row r="134" spans="1:5" ht="15.75" customHeight="1" x14ac:dyDescent="0.35">
      <c r="A134" s="100">
        <v>15</v>
      </c>
      <c r="B134" s="101" t="s">
        <v>334</v>
      </c>
      <c r="C134" s="101" t="s">
        <v>13</v>
      </c>
      <c r="D134" s="100">
        <v>15.07</v>
      </c>
      <c r="E134" s="23">
        <v>2</v>
      </c>
    </row>
    <row r="135" spans="1:5" ht="15.75" customHeight="1" x14ac:dyDescent="0.35">
      <c r="A135" s="100">
        <v>15</v>
      </c>
      <c r="B135" s="101" t="s">
        <v>334</v>
      </c>
      <c r="C135" s="101" t="s">
        <v>13</v>
      </c>
      <c r="D135" s="100">
        <v>15.08</v>
      </c>
      <c r="E135" s="23">
        <v>2</v>
      </c>
    </row>
    <row r="136" spans="1:5" ht="15.75" customHeight="1" x14ac:dyDescent="0.35">
      <c r="A136" s="100">
        <v>15</v>
      </c>
      <c r="B136" s="101" t="s">
        <v>334</v>
      </c>
      <c r="C136" s="101" t="s">
        <v>13</v>
      </c>
      <c r="D136" s="100">
        <v>15.09</v>
      </c>
      <c r="E136" s="23">
        <v>2</v>
      </c>
    </row>
    <row r="137" spans="1:5" ht="15.75" customHeight="1" x14ac:dyDescent="0.35">
      <c r="A137" s="100">
        <v>15</v>
      </c>
      <c r="B137" s="101" t="s">
        <v>334</v>
      </c>
      <c r="C137" s="101" t="s">
        <v>27</v>
      </c>
      <c r="D137" s="100" t="s">
        <v>353</v>
      </c>
      <c r="E137" s="23">
        <v>2</v>
      </c>
    </row>
    <row r="138" spans="1:5" ht="15.75" customHeight="1" x14ac:dyDescent="0.35">
      <c r="A138" s="100">
        <v>15</v>
      </c>
      <c r="B138" s="101" t="s">
        <v>334</v>
      </c>
      <c r="C138" s="101" t="s">
        <v>27</v>
      </c>
      <c r="D138" s="100" t="s">
        <v>357</v>
      </c>
      <c r="E138" s="23">
        <v>0</v>
      </c>
    </row>
    <row r="139" spans="1:5" ht="15.75" customHeight="1" x14ac:dyDescent="0.35">
      <c r="A139" s="100">
        <v>15</v>
      </c>
      <c r="B139" s="101" t="s">
        <v>334</v>
      </c>
      <c r="C139" s="101" t="s">
        <v>27</v>
      </c>
      <c r="D139" s="100" t="s">
        <v>359</v>
      </c>
      <c r="E139" s="23">
        <v>2</v>
      </c>
    </row>
    <row r="140" spans="1:5" ht="15.75" customHeight="1" x14ac:dyDescent="0.35">
      <c r="A140" s="105">
        <v>16</v>
      </c>
      <c r="B140" s="106" t="s">
        <v>363</v>
      </c>
      <c r="C140" s="106" t="s">
        <v>13</v>
      </c>
      <c r="D140" s="105">
        <v>16.010000000000002</v>
      </c>
      <c r="E140" s="23">
        <v>0</v>
      </c>
    </row>
    <row r="141" spans="1:5" ht="15.75" customHeight="1" x14ac:dyDescent="0.35">
      <c r="A141" s="105">
        <v>16</v>
      </c>
      <c r="B141" s="106" t="s">
        <v>363</v>
      </c>
      <c r="C141" s="106" t="s">
        <v>13</v>
      </c>
      <c r="D141" s="105">
        <v>16.02</v>
      </c>
      <c r="E141" s="23">
        <v>0</v>
      </c>
    </row>
    <row r="142" spans="1:5" ht="15.75" customHeight="1" x14ac:dyDescent="0.35">
      <c r="A142" s="105">
        <v>16</v>
      </c>
      <c r="B142" s="106" t="s">
        <v>363</v>
      </c>
      <c r="C142" s="106" t="s">
        <v>13</v>
      </c>
      <c r="D142" s="105">
        <v>16.03</v>
      </c>
      <c r="E142" s="23">
        <v>0</v>
      </c>
    </row>
    <row r="143" spans="1:5" ht="15.75" customHeight="1" x14ac:dyDescent="0.35">
      <c r="A143" s="105">
        <v>16</v>
      </c>
      <c r="B143" s="106" t="s">
        <v>363</v>
      </c>
      <c r="C143" s="106" t="s">
        <v>13</v>
      </c>
      <c r="D143" s="105">
        <v>16.04</v>
      </c>
      <c r="E143" s="23">
        <v>0</v>
      </c>
    </row>
    <row r="144" spans="1:5" ht="15.75" customHeight="1" x14ac:dyDescent="0.35">
      <c r="A144" s="105">
        <v>16</v>
      </c>
      <c r="B144" s="106" t="s">
        <v>363</v>
      </c>
      <c r="C144" s="106" t="s">
        <v>13</v>
      </c>
      <c r="D144" s="105">
        <v>16.05</v>
      </c>
      <c r="E144" s="23">
        <v>2</v>
      </c>
    </row>
    <row r="145" spans="1:5" ht="15.75" customHeight="1" x14ac:dyDescent="0.35">
      <c r="A145" s="105">
        <v>16</v>
      </c>
      <c r="B145" s="106" t="s">
        <v>363</v>
      </c>
      <c r="C145" s="106" t="s">
        <v>13</v>
      </c>
      <c r="D145" s="105">
        <v>16.059999999999999</v>
      </c>
      <c r="E145" s="23">
        <v>2</v>
      </c>
    </row>
    <row r="146" spans="1:5" ht="15.75" customHeight="1" x14ac:dyDescent="0.35">
      <c r="A146" s="108">
        <v>16</v>
      </c>
      <c r="B146" s="108" t="s">
        <v>363</v>
      </c>
      <c r="C146" s="108" t="s">
        <v>13</v>
      </c>
      <c r="D146" s="108">
        <v>16.07</v>
      </c>
      <c r="E146" s="9">
        <v>1</v>
      </c>
    </row>
    <row r="147" spans="1:5" ht="15.75" customHeight="1" x14ac:dyDescent="0.35">
      <c r="A147" s="109">
        <v>16</v>
      </c>
      <c r="B147" s="110" t="s">
        <v>363</v>
      </c>
      <c r="C147" s="110" t="s">
        <v>13</v>
      </c>
      <c r="D147" s="109">
        <v>16.079999999999998</v>
      </c>
      <c r="E147" s="16">
        <v>2</v>
      </c>
    </row>
    <row r="148" spans="1:5" ht="15.75" customHeight="1" x14ac:dyDescent="0.35">
      <c r="A148" s="105">
        <v>16</v>
      </c>
      <c r="B148" s="106" t="s">
        <v>363</v>
      </c>
      <c r="C148" s="106" t="s">
        <v>13</v>
      </c>
      <c r="D148" s="105">
        <v>16.09</v>
      </c>
      <c r="E148" s="23">
        <v>0</v>
      </c>
    </row>
    <row r="149" spans="1:5" ht="15.75" customHeight="1" x14ac:dyDescent="0.35">
      <c r="A149" s="105">
        <v>16</v>
      </c>
      <c r="B149" s="106" t="s">
        <v>363</v>
      </c>
      <c r="C149" s="106" t="s">
        <v>13</v>
      </c>
      <c r="D149" s="105">
        <v>16.100000000000001</v>
      </c>
      <c r="E149" s="23">
        <v>0</v>
      </c>
    </row>
    <row r="150" spans="1:5" ht="15.75" customHeight="1" x14ac:dyDescent="0.35">
      <c r="A150" s="105">
        <v>16</v>
      </c>
      <c r="B150" s="106" t="s">
        <v>363</v>
      </c>
      <c r="C150" s="106" t="s">
        <v>27</v>
      </c>
      <c r="D150" s="105" t="s">
        <v>386</v>
      </c>
      <c r="E150" s="23">
        <v>0</v>
      </c>
    </row>
    <row r="151" spans="1:5" ht="15.75" customHeight="1" x14ac:dyDescent="0.35">
      <c r="A151" s="105">
        <v>16</v>
      </c>
      <c r="B151" s="106" t="s">
        <v>363</v>
      </c>
      <c r="C151" s="106" t="s">
        <v>27</v>
      </c>
      <c r="D151" s="105" t="s">
        <v>388</v>
      </c>
      <c r="E151" s="23">
        <v>0</v>
      </c>
    </row>
    <row r="152" spans="1:5" ht="15.75" customHeight="1" x14ac:dyDescent="0.35">
      <c r="A152" s="113" t="s">
        <v>390</v>
      </c>
      <c r="B152" s="114" t="s">
        <v>391</v>
      </c>
      <c r="C152" s="114" t="s">
        <v>13</v>
      </c>
      <c r="D152" s="113">
        <v>17.010000000000002</v>
      </c>
      <c r="E152" s="23">
        <v>0</v>
      </c>
    </row>
    <row r="153" spans="1:5" ht="15.75" customHeight="1" x14ac:dyDescent="0.35">
      <c r="A153" s="113">
        <v>17</v>
      </c>
      <c r="B153" s="114" t="s">
        <v>391</v>
      </c>
      <c r="C153" s="114" t="s">
        <v>13</v>
      </c>
      <c r="D153" s="113">
        <v>17.02</v>
      </c>
      <c r="E153" s="23">
        <v>0</v>
      </c>
    </row>
    <row r="154" spans="1:5" ht="15.75" customHeight="1" x14ac:dyDescent="0.35">
      <c r="A154" s="113">
        <v>17</v>
      </c>
      <c r="B154" s="114" t="s">
        <v>391</v>
      </c>
      <c r="C154" s="114" t="s">
        <v>13</v>
      </c>
      <c r="D154" s="113">
        <v>17.03</v>
      </c>
      <c r="E154" s="23">
        <v>0</v>
      </c>
    </row>
    <row r="155" spans="1:5" ht="15.75" customHeight="1" x14ac:dyDescent="0.35">
      <c r="A155" s="115">
        <v>17</v>
      </c>
      <c r="B155" s="115" t="s">
        <v>391</v>
      </c>
      <c r="C155" s="115" t="s">
        <v>13</v>
      </c>
      <c r="D155" s="115">
        <v>17.04</v>
      </c>
      <c r="E155" s="9">
        <v>1</v>
      </c>
    </row>
    <row r="156" spans="1:5" ht="15.75" customHeight="1" x14ac:dyDescent="0.35">
      <c r="A156" s="117">
        <v>17</v>
      </c>
      <c r="B156" s="118" t="s">
        <v>391</v>
      </c>
      <c r="C156" s="118" t="s">
        <v>13</v>
      </c>
      <c r="D156" s="117">
        <v>17.05</v>
      </c>
      <c r="E156" s="16">
        <v>0</v>
      </c>
    </row>
    <row r="157" spans="1:5" ht="15.75" customHeight="1" x14ac:dyDescent="0.35">
      <c r="A157" s="113">
        <v>17</v>
      </c>
      <c r="B157" s="114" t="s">
        <v>391</v>
      </c>
      <c r="C157" s="114" t="s">
        <v>13</v>
      </c>
      <c r="D157" s="113">
        <v>17.059999999999999</v>
      </c>
      <c r="E157" s="23">
        <v>0</v>
      </c>
    </row>
    <row r="158" spans="1:5" ht="15.75" customHeight="1" x14ac:dyDescent="0.35">
      <c r="A158" s="113">
        <v>17</v>
      </c>
      <c r="B158" s="114" t="s">
        <v>391</v>
      </c>
      <c r="C158" s="114" t="s">
        <v>13</v>
      </c>
      <c r="D158" s="113">
        <v>17.07</v>
      </c>
      <c r="E158" s="23">
        <v>0</v>
      </c>
    </row>
    <row r="159" spans="1:5" ht="15.75" customHeight="1" x14ac:dyDescent="0.35">
      <c r="A159" s="113">
        <v>17</v>
      </c>
      <c r="B159" s="114" t="s">
        <v>391</v>
      </c>
      <c r="C159" s="114" t="s">
        <v>13</v>
      </c>
      <c r="D159" s="113">
        <v>17.079999999999998</v>
      </c>
      <c r="E159" s="23">
        <v>0</v>
      </c>
    </row>
    <row r="160" spans="1:5" ht="15.75" customHeight="1" x14ac:dyDescent="0.35">
      <c r="A160" s="113">
        <v>17</v>
      </c>
      <c r="B160" s="114" t="s">
        <v>391</v>
      </c>
      <c r="C160" s="114" t="s">
        <v>13</v>
      </c>
      <c r="D160" s="113">
        <v>17.09</v>
      </c>
      <c r="E160" s="23">
        <v>0</v>
      </c>
    </row>
    <row r="161" spans="1:5" ht="15.75" customHeight="1" x14ac:dyDescent="0.35">
      <c r="A161" s="113">
        <v>17</v>
      </c>
      <c r="B161" s="114" t="s">
        <v>391</v>
      </c>
      <c r="C161" s="114" t="s">
        <v>13</v>
      </c>
      <c r="D161" s="113">
        <v>17.100000000000001</v>
      </c>
      <c r="E161" s="23">
        <v>0</v>
      </c>
    </row>
    <row r="162" spans="1:5" ht="15.75" customHeight="1" x14ac:dyDescent="0.35">
      <c r="A162" s="113">
        <v>17</v>
      </c>
      <c r="B162" s="114" t="s">
        <v>391</v>
      </c>
      <c r="C162" s="114" t="s">
        <v>13</v>
      </c>
      <c r="D162" s="113">
        <v>17.11</v>
      </c>
      <c r="E162" s="23">
        <v>0</v>
      </c>
    </row>
    <row r="163" spans="1:5" ht="15.75" customHeight="1" x14ac:dyDescent="0.35">
      <c r="A163" s="113">
        <v>17</v>
      </c>
      <c r="B163" s="114" t="s">
        <v>391</v>
      </c>
      <c r="C163" s="114" t="s">
        <v>13</v>
      </c>
      <c r="D163" s="113">
        <v>17.12</v>
      </c>
      <c r="E163" s="23">
        <v>0</v>
      </c>
    </row>
    <row r="164" spans="1:5" ht="15.75" customHeight="1" x14ac:dyDescent="0.35">
      <c r="A164" s="113">
        <v>17</v>
      </c>
      <c r="B164" s="114" t="s">
        <v>391</v>
      </c>
      <c r="C164" s="114" t="s">
        <v>13</v>
      </c>
      <c r="D164" s="113">
        <v>17.13</v>
      </c>
      <c r="E164" s="23">
        <v>0</v>
      </c>
    </row>
    <row r="165" spans="1:5" ht="15.75" customHeight="1" x14ac:dyDescent="0.35">
      <c r="A165" s="113">
        <v>17</v>
      </c>
      <c r="B165" s="114" t="s">
        <v>391</v>
      </c>
      <c r="C165" s="114" t="s">
        <v>13</v>
      </c>
      <c r="D165" s="113">
        <v>17.14</v>
      </c>
      <c r="E165" s="23">
        <v>0</v>
      </c>
    </row>
    <row r="166" spans="1:5" ht="15.75" customHeight="1" x14ac:dyDescent="0.35">
      <c r="A166" s="113">
        <v>17</v>
      </c>
      <c r="B166" s="114" t="s">
        <v>391</v>
      </c>
      <c r="C166" s="114" t="s">
        <v>13</v>
      </c>
      <c r="D166" s="113">
        <v>17.149999999999999</v>
      </c>
      <c r="E166" s="23">
        <v>0</v>
      </c>
    </row>
    <row r="167" spans="1:5" ht="15.75" customHeight="1" x14ac:dyDescent="0.35">
      <c r="A167" s="115">
        <v>17</v>
      </c>
      <c r="B167" s="115" t="s">
        <v>391</v>
      </c>
      <c r="C167" s="115" t="s">
        <v>13</v>
      </c>
      <c r="D167" s="115">
        <v>17.16</v>
      </c>
      <c r="E167" s="9">
        <v>1</v>
      </c>
    </row>
    <row r="168" spans="1:5" ht="15.75" customHeight="1" x14ac:dyDescent="0.35">
      <c r="A168" s="117">
        <v>17</v>
      </c>
      <c r="B168" s="118" t="s">
        <v>391</v>
      </c>
      <c r="C168" s="118" t="s">
        <v>13</v>
      </c>
      <c r="D168" s="117">
        <v>17.170000000000002</v>
      </c>
      <c r="E168" s="16">
        <v>0</v>
      </c>
    </row>
    <row r="169" spans="1:5" ht="15.75" customHeight="1" x14ac:dyDescent="0.35">
      <c r="A169" s="113">
        <v>17</v>
      </c>
      <c r="B169" s="114" t="s">
        <v>391</v>
      </c>
      <c r="C169" s="114" t="s">
        <v>13</v>
      </c>
      <c r="D169" s="113">
        <v>17.18</v>
      </c>
      <c r="E169" s="23">
        <v>0</v>
      </c>
    </row>
    <row r="170" spans="1:5" ht="15.75" customHeight="1" x14ac:dyDescent="0.35">
      <c r="A170" s="113">
        <v>17</v>
      </c>
      <c r="B170" s="114" t="s">
        <v>391</v>
      </c>
      <c r="C170" s="114" t="s">
        <v>13</v>
      </c>
      <c r="D170" s="113">
        <v>17.190000000000001</v>
      </c>
      <c r="E170" s="23">
        <v>0</v>
      </c>
    </row>
    <row r="171" spans="1:5" ht="15.75" customHeight="1" x14ac:dyDescent="0.35"/>
    <row r="172" spans="1:5" ht="15.75" customHeight="1" x14ac:dyDescent="0.35"/>
    <row r="173" spans="1:5" ht="15.75" customHeight="1" x14ac:dyDescent="0.35"/>
    <row r="174" spans="1:5" ht="15.75" customHeight="1" x14ac:dyDescent="0.35"/>
    <row r="175" spans="1:5" ht="15.75" customHeight="1" x14ac:dyDescent="0.35"/>
    <row r="176" spans="1:5"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autoFilter ref="A1:E170" xr:uid="{00000000-0009-0000-0000-000002000000}"/>
  <conditionalFormatting sqref="E2:E170">
    <cfRule type="containsText" dxfId="1" priority="1" operator="containsText" text="0">
      <formula>NOT(ISERROR(SEARCH(("0"),(E2))))</formula>
    </cfRule>
    <cfRule type="cellIs" dxfId="0" priority="2" operator="greaterThan">
      <formula>0</formula>
    </cfRule>
  </conditionalFormatting>
  <pageMargins left="0.7" right="0.7" top="0.75" bottom="0.75" header="0" footer="0"/>
  <pageSetup orientation="landscape"/>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00"/>
  <sheetViews>
    <sheetView topLeftCell="C1" workbookViewId="0">
      <selection activeCell="E14" sqref="E14"/>
    </sheetView>
  </sheetViews>
  <sheetFormatPr defaultColWidth="11.25" defaultRowHeight="15" customHeight="1" x14ac:dyDescent="0.35"/>
  <cols>
    <col min="1" max="1" width="8.75" customWidth="1"/>
    <col min="2" max="2" width="16.75" customWidth="1"/>
    <col min="3" max="3" width="23" customWidth="1"/>
    <col min="4" max="4" width="19" customWidth="1"/>
    <col min="5" max="5" width="45.08203125" customWidth="1"/>
    <col min="6" max="6" width="39.33203125" customWidth="1"/>
    <col min="7" max="26" width="8.75" customWidth="1"/>
  </cols>
  <sheetData>
    <row r="1" spans="1:7" ht="15.75" customHeight="1" x14ac:dyDescent="0.35">
      <c r="A1" s="1" t="s">
        <v>0</v>
      </c>
      <c r="B1" s="1" t="s">
        <v>1</v>
      </c>
      <c r="C1" s="1" t="s">
        <v>2</v>
      </c>
      <c r="D1" s="1" t="s">
        <v>3</v>
      </c>
      <c r="E1" s="1" t="s">
        <v>4</v>
      </c>
      <c r="F1" s="123" t="s">
        <v>430</v>
      </c>
      <c r="G1" s="123" t="s">
        <v>431</v>
      </c>
    </row>
    <row r="2" spans="1:7" ht="15.75" customHeight="1" x14ac:dyDescent="0.35">
      <c r="A2" s="28">
        <v>2</v>
      </c>
      <c r="B2" s="29" t="s">
        <v>32</v>
      </c>
      <c r="C2" s="29" t="s">
        <v>13</v>
      </c>
      <c r="D2" s="28">
        <v>2.02</v>
      </c>
      <c r="E2" s="124" t="s">
        <v>38</v>
      </c>
      <c r="F2" s="12" t="s">
        <v>432</v>
      </c>
      <c r="G2" s="5" t="s">
        <v>433</v>
      </c>
    </row>
    <row r="3" spans="1:7" ht="15.75" customHeight="1" x14ac:dyDescent="0.35">
      <c r="A3" s="44">
        <v>5</v>
      </c>
      <c r="B3" s="45" t="s">
        <v>99</v>
      </c>
      <c r="C3" s="45" t="s">
        <v>27</v>
      </c>
      <c r="D3" s="44" t="s">
        <v>112</v>
      </c>
      <c r="E3" s="52" t="s">
        <v>113</v>
      </c>
      <c r="F3" s="12" t="s">
        <v>434</v>
      </c>
      <c r="G3" s="5" t="s">
        <v>435</v>
      </c>
    </row>
    <row r="4" spans="1:7" ht="15.75" customHeight="1" x14ac:dyDescent="0.35">
      <c r="A4" s="100">
        <v>15</v>
      </c>
      <c r="B4" s="101" t="s">
        <v>334</v>
      </c>
      <c r="C4" s="101" t="s">
        <v>13</v>
      </c>
      <c r="D4" s="100">
        <v>15.07</v>
      </c>
      <c r="E4" s="52" t="s">
        <v>343</v>
      </c>
      <c r="F4" s="12" t="s">
        <v>436</v>
      </c>
      <c r="G4" s="5" t="s">
        <v>437</v>
      </c>
    </row>
    <row r="5" spans="1:7" ht="15.75" customHeight="1" x14ac:dyDescent="0.35">
      <c r="A5" s="100">
        <v>15</v>
      </c>
      <c r="B5" s="101" t="s">
        <v>334</v>
      </c>
      <c r="C5" s="101" t="s">
        <v>13</v>
      </c>
      <c r="D5" s="100">
        <v>15.08</v>
      </c>
      <c r="E5" s="52" t="s">
        <v>346</v>
      </c>
      <c r="F5" s="12" t="s">
        <v>438</v>
      </c>
      <c r="G5" s="5" t="s">
        <v>435</v>
      </c>
    </row>
    <row r="6" spans="1:7" ht="15.75" customHeight="1" x14ac:dyDescent="0.35">
      <c r="A6" s="101">
        <v>15</v>
      </c>
      <c r="B6" s="101" t="s">
        <v>334</v>
      </c>
      <c r="C6" s="101" t="s">
        <v>13</v>
      </c>
      <c r="D6" s="100">
        <v>15.09</v>
      </c>
      <c r="E6" s="52" t="s">
        <v>349</v>
      </c>
      <c r="F6" s="12" t="s">
        <v>439</v>
      </c>
      <c r="G6" s="5" t="s">
        <v>440</v>
      </c>
    </row>
    <row r="7" spans="1:7" ht="15.75" customHeight="1" x14ac:dyDescent="0.35">
      <c r="A7" s="101">
        <v>15</v>
      </c>
      <c r="B7" s="101" t="s">
        <v>334</v>
      </c>
      <c r="C7" s="101" t="s">
        <v>27</v>
      </c>
      <c r="D7" s="100" t="s">
        <v>353</v>
      </c>
      <c r="E7" s="52" t="s">
        <v>354</v>
      </c>
      <c r="F7" s="12" t="s">
        <v>441</v>
      </c>
      <c r="G7" s="5" t="s">
        <v>442</v>
      </c>
    </row>
    <row r="8" spans="1:7" ht="15.75" customHeight="1" x14ac:dyDescent="0.35">
      <c r="A8" s="106">
        <v>16</v>
      </c>
      <c r="B8" s="106" t="s">
        <v>363</v>
      </c>
      <c r="C8" s="106" t="s">
        <v>13</v>
      </c>
      <c r="D8" s="105">
        <v>16.05</v>
      </c>
      <c r="E8" s="107" t="s">
        <v>368</v>
      </c>
      <c r="F8" s="12" t="s">
        <v>443</v>
      </c>
      <c r="G8" s="5" t="s">
        <v>444</v>
      </c>
    </row>
    <row r="9" spans="1:7" ht="15.75" customHeight="1" x14ac:dyDescent="0.35">
      <c r="A9" s="106">
        <v>16</v>
      </c>
      <c r="B9" s="106" t="s">
        <v>363</v>
      </c>
      <c r="C9" s="106" t="s">
        <v>13</v>
      </c>
      <c r="D9" s="105">
        <v>16.059999999999999</v>
      </c>
      <c r="E9" s="107" t="s">
        <v>372</v>
      </c>
      <c r="F9" s="12" t="s">
        <v>445</v>
      </c>
    </row>
    <row r="10" spans="1:7" ht="15.75" customHeight="1" x14ac:dyDescent="0.35">
      <c r="A10" s="106">
        <v>16</v>
      </c>
      <c r="B10" s="110" t="s">
        <v>363</v>
      </c>
      <c r="C10" s="110" t="s">
        <v>13</v>
      </c>
      <c r="D10" s="109">
        <v>16.079999999999998</v>
      </c>
      <c r="E10" s="111" t="s">
        <v>380</v>
      </c>
      <c r="F10" s="125" t="s">
        <v>446</v>
      </c>
      <c r="G10" s="81"/>
    </row>
    <row r="11" spans="1:7" ht="15.75" customHeight="1" x14ac:dyDescent="0.35">
      <c r="A11" s="106">
        <v>16</v>
      </c>
      <c r="B11" s="106" t="s">
        <v>363</v>
      </c>
      <c r="C11" s="106" t="s">
        <v>27</v>
      </c>
      <c r="D11" s="105" t="s">
        <v>388</v>
      </c>
      <c r="E11" s="52" t="s">
        <v>389</v>
      </c>
      <c r="F11" s="12" t="s">
        <v>447</v>
      </c>
    </row>
    <row r="12" spans="1:7" ht="15.75" customHeight="1" x14ac:dyDescent="0.35"/>
    <row r="13" spans="1:7" ht="15.75" customHeight="1" x14ac:dyDescent="0.35"/>
    <row r="14" spans="1:7" ht="15.75" customHeight="1" x14ac:dyDescent="0.35"/>
    <row r="15" spans="1:7" ht="15.75" customHeight="1" x14ac:dyDescent="0.35"/>
    <row r="16" spans="1:7" ht="15.75" customHeight="1" x14ac:dyDescent="0.35"/>
    <row r="17" ht="15.75" customHeight="1" x14ac:dyDescent="0.35"/>
    <row r="18" ht="15.75" customHeight="1"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Evidence for paper 1</vt:lpstr>
      <vt:lpstr>Sheet1</vt:lpstr>
      <vt:lpstr>wordsearches for NO targets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Bentley</dc:creator>
  <cp:lastModifiedBy>Gerald Singh</cp:lastModifiedBy>
  <dcterms:created xsi:type="dcterms:W3CDTF">2021-07-20T13:16:27Z</dcterms:created>
  <dcterms:modified xsi:type="dcterms:W3CDTF">2025-04-29T10:52:42Z</dcterms:modified>
</cp:coreProperties>
</file>