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 activeTab="1"/>
  </bookViews>
  <sheets>
    <sheet name="socio-economic" sheetId="1" r:id="rId1"/>
    <sheet name="Abbreviate names" sheetId="2" r:id="rId2"/>
  </sheets>
  <calcPr calcId="144525"/>
</workbook>
</file>

<file path=xl/sharedStrings.xml><?xml version="1.0" encoding="utf-8"?>
<sst xmlns="http://schemas.openxmlformats.org/spreadsheetml/2006/main" count="527" uniqueCount="153">
  <si>
    <t>Region</t>
  </si>
  <si>
    <t>City</t>
  </si>
  <si>
    <t>Site</t>
  </si>
  <si>
    <t>Time</t>
  </si>
  <si>
    <t>Phase</t>
  </si>
  <si>
    <t>Rural  POP</t>
  </si>
  <si>
    <t>Urban POP</t>
  </si>
  <si>
    <t>POP</t>
  </si>
  <si>
    <t>Tourist travel</t>
  </si>
  <si>
    <t>T_POP</t>
  </si>
  <si>
    <t>N_agr</t>
  </si>
  <si>
    <t>P_agr</t>
  </si>
  <si>
    <t>N_Crop production</t>
  </si>
  <si>
    <t>P_Crop production</t>
  </si>
  <si>
    <t>N_Livestock production</t>
  </si>
  <si>
    <t>P_Livestock production</t>
  </si>
  <si>
    <t>N_Mariculture</t>
  </si>
  <si>
    <t>P_Mariculture</t>
  </si>
  <si>
    <t>N_freshwater culture</t>
  </si>
  <si>
    <t>P_freshwater culture</t>
  </si>
  <si>
    <t>N_Human consumption</t>
  </si>
  <si>
    <t>P_Human consumption</t>
  </si>
  <si>
    <t>Year Rainfall</t>
  </si>
  <si>
    <t>Construction Area</t>
  </si>
  <si>
    <t>Total Construction Area</t>
  </si>
  <si>
    <t>Cultivated land Area</t>
  </si>
  <si>
    <t>MaricultureArea</t>
  </si>
  <si>
    <t>Mariculture Production</t>
  </si>
  <si>
    <t>Fishing Production</t>
  </si>
  <si>
    <t>Forest Area</t>
  </si>
  <si>
    <t>Afforestation area</t>
  </si>
  <si>
    <t>HNE</t>
  </si>
  <si>
    <t>Qionghai</t>
  </si>
  <si>
    <t>QH1</t>
  </si>
  <si>
    <t>A</t>
  </si>
  <si>
    <t>B</t>
  </si>
  <si>
    <t>C</t>
  </si>
  <si>
    <t>Wenchang</t>
  </si>
  <si>
    <t>WC1</t>
  </si>
  <si>
    <t>HNS</t>
  </si>
  <si>
    <t>Sanya</t>
  </si>
  <si>
    <t>SY1</t>
  </si>
  <si>
    <t>HNXS</t>
  </si>
  <si>
    <t>Sansha</t>
  </si>
  <si>
    <t>SH3</t>
  </si>
  <si>
    <t xml:space="preserve">  </t>
  </si>
  <si>
    <t xml:space="preserve"> </t>
  </si>
  <si>
    <t>Name</t>
  </si>
  <si>
    <t>Abbreviate</t>
  </si>
  <si>
    <t>Annotation</t>
  </si>
  <si>
    <t>Unit</t>
  </si>
  <si>
    <t>Note</t>
  </si>
  <si>
    <t>WC:Wenchang,QH:Qionghai,SY:Sanya,SH:Sansha</t>
  </si>
  <si>
    <t>HNE: Wenchang and Qionghai city located at 19° North Latitude (NL), HNS:  Sanya city located at 18°NL, HNXS:Sansha city located at 17°NL.</t>
  </si>
  <si>
    <t>year</t>
  </si>
  <si>
    <t>Time is divided into three phases, A is 2004-2009 year, B is 2009-2014 year and C is 2014-2020 year.</t>
  </si>
  <si>
    <t>Acanthaster planci</t>
  </si>
  <si>
    <t>COT</t>
  </si>
  <si>
    <t>ind/hm2</t>
  </si>
  <si>
    <t>Acanthaster planci_log</t>
  </si>
  <si>
    <t>COT_log</t>
  </si>
  <si>
    <t>Coral reef fish</t>
  </si>
  <si>
    <t>Fish</t>
  </si>
  <si>
    <t>ind/100m2</t>
  </si>
  <si>
    <t>Coral Species</t>
  </si>
  <si>
    <t>CS</t>
  </si>
  <si>
    <t>Hard coral species number,representing species diversity</t>
  </si>
  <si>
    <t>per</t>
  </si>
  <si>
    <t>Dead coral coverage</t>
  </si>
  <si>
    <t>DCC</t>
  </si>
  <si>
    <t>%</t>
  </si>
  <si>
    <t>Live coral coverage</t>
  </si>
  <si>
    <t>LCC</t>
  </si>
  <si>
    <t>Annual coral cover</t>
  </si>
  <si>
    <t>Juvenile coral density</t>
  </si>
  <si>
    <t>LS</t>
  </si>
  <si>
    <r>
      <rPr>
        <sz val="11"/>
        <rFont val="宋体"/>
        <charset val="134"/>
      </rPr>
      <t>＜</t>
    </r>
    <r>
      <rPr>
        <sz val="11"/>
        <rFont val="Times New Roman"/>
        <charset val="134"/>
      </rPr>
      <t>5 cm coral subadults</t>
    </r>
  </si>
  <si>
    <t>ind/m2</t>
  </si>
  <si>
    <t>Macroalgae coverage</t>
  </si>
  <si>
    <t xml:space="preserve">Macroalgae </t>
  </si>
  <si>
    <t>Chlorophyll a</t>
  </si>
  <si>
    <t>Chl_a</t>
  </si>
  <si>
    <t>μg/ L</t>
  </si>
  <si>
    <t>Chemical oxygen dema</t>
  </si>
  <si>
    <t>COD</t>
  </si>
  <si>
    <t>mg/L</t>
  </si>
  <si>
    <t>DHWmax</t>
  </si>
  <si>
    <t>℃ ·week</t>
  </si>
  <si>
    <t>Dissolved oxygen</t>
  </si>
  <si>
    <t>DO</t>
  </si>
  <si>
    <t xml:space="preserve">Kd490 </t>
  </si>
  <si>
    <t xml:space="preserve">Turbidity </t>
  </si>
  <si>
    <t>Salinity</t>
  </si>
  <si>
    <t>‰</t>
  </si>
  <si>
    <t>Suspended solids</t>
  </si>
  <si>
    <t>SS</t>
  </si>
  <si>
    <t xml:space="preserve">Sea surface temperature </t>
  </si>
  <si>
    <t xml:space="preserve">SST </t>
  </si>
  <si>
    <t>Warm season (May-October) mean temperature in  remote sensing</t>
  </si>
  <si>
    <t>℃</t>
  </si>
  <si>
    <t>SST_warm</t>
  </si>
  <si>
    <t xml:space="preserve">Temperature </t>
  </si>
  <si>
    <r>
      <rPr>
        <sz val="11"/>
        <rFont val="Times New Roman"/>
        <charset val="134"/>
      </rPr>
      <t xml:space="preserve">SST </t>
    </r>
    <r>
      <rPr>
        <i/>
        <sz val="11"/>
        <rFont val="Times New Roman"/>
        <charset val="134"/>
      </rPr>
      <t>in situ</t>
    </r>
  </si>
  <si>
    <t>Instantaneous temperature in situ warm season (May-October)</t>
  </si>
  <si>
    <t>Typhoon damage coefficient</t>
  </si>
  <si>
    <t>Typhoon</t>
  </si>
  <si>
    <t>Typhoon Damage Coefficient</t>
  </si>
  <si>
    <t>Offshore dstance</t>
  </si>
  <si>
    <t>OD</t>
  </si>
  <si>
    <t>Offshore Distance</t>
  </si>
  <si>
    <t>km</t>
  </si>
  <si>
    <t>Mangrove area</t>
  </si>
  <si>
    <t>Annual Mangrove area</t>
  </si>
  <si>
    <t>hm2</t>
  </si>
  <si>
    <t>Seagrass  coverage</t>
  </si>
  <si>
    <t>Annual Seagrass  coverage</t>
  </si>
  <si>
    <t>Number of overnight visitors</t>
  </si>
  <si>
    <t>Mean annual rainfall</t>
  </si>
  <si>
    <t>mm</t>
  </si>
  <si>
    <t>Resident Population</t>
  </si>
  <si>
    <t>local human resident population</t>
  </si>
  <si>
    <t>Resident Population (T_POP)</t>
  </si>
  <si>
    <t>Number of overnight visitors were converted to resident population per year, denotes local urban development gravity - an indicator of nearby human settlements potential influences on coral reefs (e.g., water quality and land use).</t>
  </si>
  <si>
    <t>Rural resident  population</t>
  </si>
  <si>
    <t>Urbanized  resident population</t>
  </si>
  <si>
    <t>Real Estate Construction Area</t>
  </si>
  <si>
    <t>Real estate construction area per year</t>
  </si>
  <si>
    <t>m2</t>
  </si>
  <si>
    <t>Construction area</t>
  </si>
  <si>
    <t>Construction area per year</t>
  </si>
  <si>
    <t>Mariculture area</t>
  </si>
  <si>
    <t>Mariculture area per year</t>
  </si>
  <si>
    <t>Cultivated land area</t>
  </si>
  <si>
    <t>Cultivated land area per year</t>
  </si>
  <si>
    <t>Forest area</t>
  </si>
  <si>
    <t>Forest area per year</t>
  </si>
  <si>
    <t>Mariculture production</t>
  </si>
  <si>
    <t>Mariculture production per year</t>
  </si>
  <si>
    <t>t</t>
  </si>
  <si>
    <t>Agriculture N</t>
  </si>
  <si>
    <t>Total agricultural nitrogen emissions per year to the local waters</t>
  </si>
  <si>
    <t>Agriculture P</t>
  </si>
  <si>
    <t>Total agricultural  phosphorus emissions per year to the local waters</t>
  </si>
  <si>
    <t>Total nitrogen emissions per year to the local waters from crop production</t>
  </si>
  <si>
    <t>Total  phosphorus emissions per year to the local waters from crop production</t>
  </si>
  <si>
    <t>Total nitrogen emissions per year to the local waters from livestock production</t>
  </si>
  <si>
    <t>Total  phosphorus emissions per year to the local waters from livestock production</t>
  </si>
  <si>
    <t>Total nitrogen emissions per year to the local waters from mariculture</t>
  </si>
  <si>
    <t>Total  phosphorus emissions per year to the local waters from mariculture</t>
  </si>
  <si>
    <t>Total nitrogen emissions per year to the local waters from freshwater culture</t>
  </si>
  <si>
    <t>Total  phosphorus emissions per year to the local waters from freshwater culture</t>
  </si>
  <si>
    <t>Total nitrogen emissions per year to the local waters from human consumption</t>
  </si>
  <si>
    <t>Total  phosphorus emissions per year to the local waters from human consumption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</si>
</sst>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  <numFmt numFmtId="178" formatCode="0.00_ "/>
    <numFmt numFmtId="179" formatCode="0_);[Red]\(0\)"/>
  </numFmts>
  <fonts count="38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b/>
      <sz val="11"/>
      <color rgb="FF333333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0"/>
    </font>
    <font>
      <b/>
      <sz val="11"/>
      <color theme="1"/>
      <name val="宋体"/>
      <charset val="134"/>
      <scheme val="minor"/>
    </font>
    <font>
      <sz val="11"/>
      <color theme="0" tint="-0.35"/>
      <name val="宋体"/>
      <charset val="134"/>
      <scheme val="minor"/>
    </font>
    <font>
      <sz val="11"/>
      <color theme="0" tint="-0.5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0"/>
    </font>
    <font>
      <b/>
      <sz val="12"/>
      <name val="Times New Roman"/>
      <charset val="134"/>
    </font>
    <font>
      <b/>
      <sz val="12"/>
      <name val="Times New Roman"/>
      <charset val="0"/>
    </font>
    <font>
      <sz val="12"/>
      <name val="Times New Roman"/>
      <charset val="0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i/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6" applyNumberFormat="0" applyAlignment="0" applyProtection="0">
      <alignment vertical="center"/>
    </xf>
    <xf numFmtId="0" fontId="30" fillId="12" borderId="2" applyNumberFormat="0" applyAlignment="0" applyProtection="0">
      <alignment vertical="center"/>
    </xf>
    <xf numFmtId="0" fontId="31" fillId="13" borderId="7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177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Border="1">
      <alignment vertical="center"/>
    </xf>
    <xf numFmtId="176" fontId="2" fillId="0" borderId="0" xfId="0" applyNumberFormat="1" applyFont="1" applyFill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>
      <alignment vertical="center"/>
    </xf>
    <xf numFmtId="0" fontId="2" fillId="0" borderId="0" xfId="0" applyFont="1" applyFill="1" applyBorder="1">
      <alignment vertical="center"/>
    </xf>
    <xf numFmtId="49" fontId="4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178" fontId="2" fillId="0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justify" vertical="center"/>
    </xf>
    <xf numFmtId="176" fontId="5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 wrapText="1"/>
    </xf>
    <xf numFmtId="176" fontId="5" fillId="0" borderId="0" xfId="0" applyNumberFormat="1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178" fontId="5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176" fontId="10" fillId="0" borderId="0" xfId="0" applyNumberFormat="1" applyFont="1" applyFill="1" applyAlignment="1">
      <alignment horizontal="left" vertical="center"/>
    </xf>
    <xf numFmtId="176" fontId="11" fillId="0" borderId="0" xfId="0" applyNumberFormat="1" applyFont="1" applyFill="1" applyAlignment="1">
      <alignment horizontal="center" vertical="center"/>
    </xf>
    <xf numFmtId="178" fontId="10" fillId="0" borderId="0" xfId="0" applyNumberFormat="1" applyFont="1" applyFill="1" applyAlignment="1">
      <alignment horizontal="left" vertical="center"/>
    </xf>
    <xf numFmtId="177" fontId="10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Alignment="1">
      <alignment horizontal="left" vertical="center"/>
    </xf>
    <xf numFmtId="0" fontId="13" fillId="0" borderId="0" xfId="0" applyFont="1" applyFill="1" applyBorder="1" applyAlignment="1">
      <alignment horizontal="left" vertical="center" wrapText="1"/>
    </xf>
    <xf numFmtId="176" fontId="13" fillId="0" borderId="0" xfId="0" applyNumberFormat="1" applyFont="1" applyFill="1" applyBorder="1" applyAlignment="1">
      <alignment horizontal="left" vertical="center" wrapText="1"/>
    </xf>
    <xf numFmtId="176" fontId="14" fillId="0" borderId="0" xfId="0" applyNumberFormat="1" applyFont="1" applyFill="1" applyBorder="1" applyAlignment="1">
      <alignment horizontal="left" vertical="center" wrapText="1"/>
    </xf>
    <xf numFmtId="176" fontId="14" fillId="2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176" fontId="11" fillId="0" borderId="0" xfId="0" applyNumberFormat="1" applyFont="1" applyFill="1" applyAlignment="1">
      <alignment horizontal="left" vertical="center"/>
    </xf>
    <xf numFmtId="176" fontId="15" fillId="0" borderId="0" xfId="0" applyNumberFormat="1" applyFont="1" applyFill="1" applyAlignment="1">
      <alignment horizontal="left" vertical="center" wrapText="1"/>
    </xf>
    <xf numFmtId="176" fontId="11" fillId="0" borderId="0" xfId="0" applyNumberFormat="1" applyFont="1" applyFill="1" applyBorder="1" applyAlignment="1">
      <alignment horizontal="left" vertical="center"/>
    </xf>
    <xf numFmtId="176" fontId="15" fillId="0" borderId="0" xfId="0" applyNumberFormat="1" applyFont="1" applyFill="1" applyBorder="1" applyAlignment="1">
      <alignment horizontal="left" vertical="center"/>
    </xf>
    <xf numFmtId="176" fontId="13" fillId="2" borderId="0" xfId="0" applyNumberFormat="1" applyFont="1" applyFill="1" applyBorder="1" applyAlignment="1">
      <alignment horizontal="left" vertical="center" wrapText="1"/>
    </xf>
    <xf numFmtId="178" fontId="14" fillId="2" borderId="0" xfId="0" applyNumberFormat="1" applyFont="1" applyFill="1" applyBorder="1" applyAlignment="1">
      <alignment horizontal="left" vertical="center" wrapText="1"/>
    </xf>
    <xf numFmtId="178" fontId="14" fillId="0" borderId="0" xfId="0" applyNumberFormat="1" applyFont="1" applyFill="1" applyBorder="1" applyAlignment="1">
      <alignment horizontal="left" vertical="center" wrapText="1"/>
    </xf>
    <xf numFmtId="178" fontId="11" fillId="0" borderId="0" xfId="0" applyNumberFormat="1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177" fontId="13" fillId="0" borderId="0" xfId="0" applyNumberFormat="1" applyFont="1" applyFill="1" applyBorder="1" applyAlignment="1">
      <alignment horizontal="left" vertical="center" wrapText="1"/>
    </xf>
    <xf numFmtId="49" fontId="14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wrapText="1"/>
    </xf>
    <xf numFmtId="49" fontId="15" fillId="0" borderId="0" xfId="0" applyNumberFormat="1" applyFont="1" applyFill="1" applyAlignment="1">
      <alignment horizontal="left" vertical="center" wrapText="1"/>
    </xf>
    <xf numFmtId="178" fontId="15" fillId="0" borderId="0" xfId="0" applyNumberFormat="1" applyFont="1" applyFill="1" applyBorder="1" applyAlignment="1">
      <alignment horizontal="left" vertical="center"/>
    </xf>
    <xf numFmtId="178" fontId="11" fillId="0" borderId="0" xfId="0" applyNumberFormat="1" applyFont="1" applyFill="1" applyBorder="1" applyAlignment="1">
      <alignment horizontal="left" vertical="center"/>
    </xf>
    <xf numFmtId="178" fontId="13" fillId="0" borderId="0" xfId="0" applyNumberFormat="1" applyFont="1" applyFill="1" applyBorder="1" applyAlignment="1">
      <alignment horizontal="left" vertical="center" wrapText="1"/>
    </xf>
    <xf numFmtId="49" fontId="15" fillId="0" borderId="0" xfId="0" applyNumberFormat="1" applyFont="1" applyFill="1" applyBorder="1" applyAlignment="1">
      <alignment horizontal="left" vertical="center" wrapText="1"/>
    </xf>
    <xf numFmtId="179" fontId="11" fillId="0" borderId="0" xfId="0" applyNumberFormat="1" applyFont="1" applyFill="1" applyBorder="1" applyAlignment="1">
      <alignment horizontal="left" vertical="center"/>
    </xf>
    <xf numFmtId="178" fontId="11" fillId="0" borderId="0" xfId="0" applyNumberFormat="1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left" vertical="center"/>
    </xf>
    <xf numFmtId="178" fontId="15" fillId="0" borderId="0" xfId="0" applyNumberFormat="1" applyFont="1" applyFill="1" applyAlignment="1">
      <alignment horizontal="left" vertical="center"/>
    </xf>
    <xf numFmtId="49" fontId="15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E85"/>
  <sheetViews>
    <sheetView zoomScale="80" zoomScaleNormal="80" topLeftCell="O1" workbookViewId="0">
      <selection activeCell="AE1" sqref="AE$1:AE$1048576"/>
    </sheetView>
  </sheetViews>
  <sheetFormatPr defaultColWidth="8.73148148148148" defaultRowHeight="15.6"/>
  <cols>
    <col min="1" max="1" width="8.87962962962963" style="36"/>
    <col min="2" max="4" width="8.87962962962963" style="37"/>
    <col min="5" max="5" width="9" style="37" customWidth="1"/>
    <col min="6" max="6" width="9.52777777777778" style="38" customWidth="1"/>
    <col min="7" max="8" width="11.5462962962963" style="38" customWidth="1"/>
    <col min="9" max="9" width="12.2685185185185" style="38" customWidth="1"/>
    <col min="10" max="10" width="11.5462962962963" style="39" customWidth="1"/>
    <col min="11" max="12" width="11.2685185185185" style="40" customWidth="1"/>
    <col min="13" max="13" width="12.6944444444444" style="40" customWidth="1"/>
    <col min="14" max="14" width="13.6481481481481" style="40" customWidth="1"/>
    <col min="15" max="22" width="16.4814814814815" style="40" customWidth="1"/>
    <col min="23" max="23" width="16.4814814814815" style="41" customWidth="1"/>
    <col min="24" max="24" width="16.4814814814815" style="37" customWidth="1"/>
    <col min="25" max="25" width="14.0925925925926" style="37" customWidth="1"/>
    <col min="26" max="26" width="12.537037037037" style="37" customWidth="1"/>
    <col min="27" max="27" width="10.2685185185185" style="37" customWidth="1"/>
    <col min="28" max="28" width="14.2592592592593" style="37" customWidth="1"/>
    <col min="29" max="29" width="11.5555555555556" style="42" customWidth="1"/>
    <col min="30" max="30" width="12.2685185185185" style="40" customWidth="1"/>
    <col min="31" max="31" width="14.7222222222222" style="37" customWidth="1"/>
    <col min="32" max="16384" width="8.73148148148148" style="34"/>
  </cols>
  <sheetData>
    <row r="1" s="32" customFormat="1" ht="46.8" spans="1:31">
      <c r="A1" s="43" t="s">
        <v>0</v>
      </c>
      <c r="B1" s="43" t="s">
        <v>1</v>
      </c>
      <c r="C1" s="43" t="s">
        <v>2</v>
      </c>
      <c r="D1" s="43" t="s">
        <v>3</v>
      </c>
      <c r="E1" s="43" t="s">
        <v>4</v>
      </c>
      <c r="F1" s="44" t="s">
        <v>5</v>
      </c>
      <c r="G1" s="45" t="s">
        <v>6</v>
      </c>
      <c r="H1" s="46" t="s">
        <v>7</v>
      </c>
      <c r="I1" s="44" t="s">
        <v>8</v>
      </c>
      <c r="J1" s="55" t="s">
        <v>9</v>
      </c>
      <c r="K1" s="56" t="s">
        <v>10</v>
      </c>
      <c r="L1" s="57" t="s">
        <v>11</v>
      </c>
      <c r="M1" s="57" t="s">
        <v>12</v>
      </c>
      <c r="N1" s="57" t="s">
        <v>13</v>
      </c>
      <c r="O1" s="57" t="s">
        <v>14</v>
      </c>
      <c r="P1" s="57" t="s">
        <v>15</v>
      </c>
      <c r="Q1" s="57" t="s">
        <v>16</v>
      </c>
      <c r="R1" s="57" t="s">
        <v>17</v>
      </c>
      <c r="S1" s="57" t="s">
        <v>18</v>
      </c>
      <c r="T1" s="57" t="s">
        <v>19</v>
      </c>
      <c r="U1" s="57" t="s">
        <v>20</v>
      </c>
      <c r="V1" s="57" t="s">
        <v>21</v>
      </c>
      <c r="W1" s="60" t="s">
        <v>22</v>
      </c>
      <c r="X1" s="61" t="s">
        <v>23</v>
      </c>
      <c r="Y1" s="61" t="s">
        <v>24</v>
      </c>
      <c r="Z1" s="61" t="s">
        <v>25</v>
      </c>
      <c r="AA1" s="61" t="s">
        <v>26</v>
      </c>
      <c r="AB1" s="61" t="s">
        <v>27</v>
      </c>
      <c r="AC1" s="61" t="s">
        <v>28</v>
      </c>
      <c r="AD1" s="66" t="s">
        <v>29</v>
      </c>
      <c r="AE1" s="43" t="s">
        <v>30</v>
      </c>
    </row>
    <row r="2" s="33" customFormat="1" spans="1:31">
      <c r="A2" s="47" t="s">
        <v>31</v>
      </c>
      <c r="B2" s="47" t="s">
        <v>32</v>
      </c>
      <c r="C2" s="48" t="s">
        <v>33</v>
      </c>
      <c r="D2" s="49">
        <v>2000</v>
      </c>
      <c r="E2" s="50" t="s">
        <v>34</v>
      </c>
      <c r="F2" s="51">
        <f t="shared" ref="F2:F65" si="0">H2-G2</f>
        <v>357614</v>
      </c>
      <c r="G2" s="52">
        <v>90501</v>
      </c>
      <c r="H2" s="53">
        <v>448115</v>
      </c>
      <c r="I2" s="51">
        <v>536685</v>
      </c>
      <c r="J2" s="53">
        <v>11154.2257808219</v>
      </c>
      <c r="K2" s="58">
        <f t="shared" ref="K2:K64" si="1">SUM(M2,O2,Q2,S2)</f>
        <v>6054.8313434876</v>
      </c>
      <c r="L2" s="58">
        <f t="shared" ref="L2:L64" si="2">SUM(N2,P2,R2,T2)</f>
        <v>876.651552973545</v>
      </c>
      <c r="M2" s="58">
        <v>3831.598</v>
      </c>
      <c r="N2" s="58">
        <v>251.971</v>
      </c>
      <c r="O2" s="58">
        <v>1966.6974323111</v>
      </c>
      <c r="P2" s="58">
        <v>603.820901530981</v>
      </c>
      <c r="Q2" s="58">
        <v>54.8040229</v>
      </c>
      <c r="R2" s="58">
        <v>2.01962330893046</v>
      </c>
      <c r="S2" s="58">
        <v>201.731888276501</v>
      </c>
      <c r="T2" s="58">
        <v>18.8400281336338</v>
      </c>
      <c r="U2" s="58">
        <v>505.370954489509</v>
      </c>
      <c r="V2" s="58">
        <v>58.9248339562234</v>
      </c>
      <c r="W2" s="62">
        <v>2611.3</v>
      </c>
      <c r="X2" s="63">
        <v>137084</v>
      </c>
      <c r="Y2" s="63">
        <v>948000</v>
      </c>
      <c r="Z2" s="67">
        <v>26052</v>
      </c>
      <c r="AA2" s="67">
        <v>763</v>
      </c>
      <c r="AB2" s="63">
        <v>2995</v>
      </c>
      <c r="AC2" s="63">
        <v>27628</v>
      </c>
      <c r="AD2" s="58">
        <v>48570.69064</v>
      </c>
      <c r="AE2" s="50">
        <v>0</v>
      </c>
    </row>
    <row r="3" s="33" customFormat="1" spans="1:31">
      <c r="A3" s="47" t="s">
        <v>31</v>
      </c>
      <c r="B3" s="47" t="s">
        <v>32</v>
      </c>
      <c r="C3" s="48" t="s">
        <v>33</v>
      </c>
      <c r="D3" s="49">
        <v>2001</v>
      </c>
      <c r="E3" s="50" t="s">
        <v>34</v>
      </c>
      <c r="F3" s="51">
        <f t="shared" si="0"/>
        <v>358986</v>
      </c>
      <c r="G3" s="52">
        <v>91661</v>
      </c>
      <c r="H3" s="53">
        <v>450647</v>
      </c>
      <c r="I3" s="51">
        <v>597970</v>
      </c>
      <c r="J3" s="53">
        <v>12427.9463561644</v>
      </c>
      <c r="K3" s="58">
        <f t="shared" si="1"/>
        <v>5689.58276231933</v>
      </c>
      <c r="L3" s="58">
        <f t="shared" si="2"/>
        <v>855.579026341815</v>
      </c>
      <c r="M3" s="58">
        <v>3610.777</v>
      </c>
      <c r="N3" s="58">
        <v>244.392</v>
      </c>
      <c r="O3" s="58">
        <v>1721.10561213258</v>
      </c>
      <c r="P3" s="58">
        <v>566.94124384521</v>
      </c>
      <c r="Q3" s="58">
        <v>149.5354575</v>
      </c>
      <c r="R3" s="58">
        <v>24.7302203299641</v>
      </c>
      <c r="S3" s="58">
        <v>208.164692686748</v>
      </c>
      <c r="T3" s="58">
        <v>19.5155621666408</v>
      </c>
      <c r="U3" s="58">
        <v>511.882881006091</v>
      </c>
      <c r="V3" s="58">
        <v>59.7463890725681</v>
      </c>
      <c r="W3" s="62">
        <v>2323.3</v>
      </c>
      <c r="X3" s="63">
        <v>280160</v>
      </c>
      <c r="Y3" s="65">
        <v>1030000</v>
      </c>
      <c r="Z3" s="67">
        <v>24507</v>
      </c>
      <c r="AA3" s="67">
        <v>859</v>
      </c>
      <c r="AB3" s="63">
        <v>5405</v>
      </c>
      <c r="AC3" s="63">
        <v>32484</v>
      </c>
      <c r="AD3" s="58">
        <v>48570.69064</v>
      </c>
      <c r="AE3" s="50">
        <v>819</v>
      </c>
    </row>
    <row r="4" s="33" customFormat="1" spans="1:31">
      <c r="A4" s="47" t="s">
        <v>31</v>
      </c>
      <c r="B4" s="47" t="s">
        <v>32</v>
      </c>
      <c r="C4" s="48" t="s">
        <v>33</v>
      </c>
      <c r="D4" s="49">
        <v>2002</v>
      </c>
      <c r="E4" s="50" t="s">
        <v>34</v>
      </c>
      <c r="F4" s="51">
        <f t="shared" si="0"/>
        <v>359987</v>
      </c>
      <c r="G4" s="52">
        <v>92150</v>
      </c>
      <c r="H4" s="53">
        <v>452137</v>
      </c>
      <c r="I4" s="51">
        <v>653029</v>
      </c>
      <c r="J4" s="53">
        <v>13572.2684767123</v>
      </c>
      <c r="K4" s="58">
        <f t="shared" si="1"/>
        <v>5957.23683585608</v>
      </c>
      <c r="L4" s="58">
        <f t="shared" si="2"/>
        <v>919.535256570893</v>
      </c>
      <c r="M4" s="58">
        <v>3766.279</v>
      </c>
      <c r="N4" s="58">
        <v>301.96</v>
      </c>
      <c r="O4" s="58">
        <v>1722.55982917211</v>
      </c>
      <c r="P4" s="58">
        <v>560.788443903198</v>
      </c>
      <c r="Q4" s="58">
        <v>169.0333546</v>
      </c>
      <c r="R4" s="58">
        <v>28.0485467463726</v>
      </c>
      <c r="S4" s="58">
        <v>299.364652083968</v>
      </c>
      <c r="T4" s="58">
        <v>28.7382659213225</v>
      </c>
      <c r="U4" s="58">
        <v>514.796286382702</v>
      </c>
      <c r="V4" s="58">
        <v>60.1105586262828</v>
      </c>
      <c r="W4" s="62">
        <v>1775.3</v>
      </c>
      <c r="X4" s="63">
        <v>255904</v>
      </c>
      <c r="Y4" s="65">
        <v>1342000</v>
      </c>
      <c r="Z4" s="67">
        <v>23979</v>
      </c>
      <c r="AA4" s="67">
        <v>854</v>
      </c>
      <c r="AB4" s="63">
        <v>5980</v>
      </c>
      <c r="AC4" s="63">
        <v>36195</v>
      </c>
      <c r="AD4" s="58">
        <v>49389.69064</v>
      </c>
      <c r="AE4" s="50">
        <v>972</v>
      </c>
    </row>
    <row r="5" s="33" customFormat="1" spans="1:31">
      <c r="A5" s="47" t="s">
        <v>31</v>
      </c>
      <c r="B5" s="47" t="s">
        <v>32</v>
      </c>
      <c r="C5" s="48" t="s">
        <v>33</v>
      </c>
      <c r="D5" s="49">
        <v>2003</v>
      </c>
      <c r="E5" s="50" t="s">
        <v>34</v>
      </c>
      <c r="F5" s="51">
        <f t="shared" si="0"/>
        <v>360143</v>
      </c>
      <c r="G5" s="52">
        <v>94321</v>
      </c>
      <c r="H5" s="53">
        <v>454464</v>
      </c>
      <c r="I5" s="51">
        <v>572826</v>
      </c>
      <c r="J5" s="53">
        <v>11905.3644821918</v>
      </c>
      <c r="K5" s="58">
        <f t="shared" si="1"/>
        <v>6299.4094261508</v>
      </c>
      <c r="L5" s="58">
        <f t="shared" si="2"/>
        <v>917.648934314852</v>
      </c>
      <c r="M5" s="58">
        <v>4412.959</v>
      </c>
      <c r="N5" s="58">
        <v>405.669</v>
      </c>
      <c r="O5" s="58">
        <v>1466.70394734305</v>
      </c>
      <c r="P5" s="58">
        <v>459.388580313432</v>
      </c>
      <c r="Q5" s="58">
        <v>184.8321801</v>
      </c>
      <c r="R5" s="58">
        <v>30.6334691998576</v>
      </c>
      <c r="S5" s="58">
        <v>234.914298707748</v>
      </c>
      <c r="T5" s="58">
        <v>21.9578848015627</v>
      </c>
      <c r="U5" s="58">
        <v>526.023328146717</v>
      </c>
      <c r="V5" s="58">
        <v>61.5463275022027</v>
      </c>
      <c r="W5" s="62">
        <v>1764</v>
      </c>
      <c r="X5" s="63">
        <v>270912</v>
      </c>
      <c r="Y5" s="65">
        <v>955000</v>
      </c>
      <c r="Z5" s="67">
        <v>23847</v>
      </c>
      <c r="AA5" s="67">
        <v>850</v>
      </c>
      <c r="AB5" s="63">
        <v>6466</v>
      </c>
      <c r="AC5" s="63">
        <v>40940</v>
      </c>
      <c r="AD5" s="58">
        <v>50361.69064</v>
      </c>
      <c r="AE5" s="50">
        <v>4672</v>
      </c>
    </row>
    <row r="6" s="34" customFormat="1" spans="1:31">
      <c r="A6" s="47" t="s">
        <v>31</v>
      </c>
      <c r="B6" s="47" t="s">
        <v>32</v>
      </c>
      <c r="C6" s="48" t="s">
        <v>33</v>
      </c>
      <c r="D6" s="47">
        <v>2004</v>
      </c>
      <c r="E6" s="50" t="s">
        <v>34</v>
      </c>
      <c r="F6" s="51">
        <f t="shared" si="0"/>
        <v>319175</v>
      </c>
      <c r="G6" s="54">
        <v>139895</v>
      </c>
      <c r="H6" s="53">
        <v>459070</v>
      </c>
      <c r="I6" s="53">
        <v>656495</v>
      </c>
      <c r="J6" s="53">
        <v>13644.3043013699</v>
      </c>
      <c r="K6" s="58">
        <f t="shared" si="1"/>
        <v>6551.00849407335</v>
      </c>
      <c r="L6" s="58">
        <f t="shared" si="2"/>
        <v>905.664005362096</v>
      </c>
      <c r="M6" s="58">
        <v>4650.445</v>
      </c>
      <c r="N6" s="58">
        <v>410.266</v>
      </c>
      <c r="O6" s="58">
        <v>1463.28680772963</v>
      </c>
      <c r="P6" s="58">
        <v>465.1371546988</v>
      </c>
      <c r="Q6" s="58">
        <v>168.7313775</v>
      </c>
      <c r="R6" s="58">
        <v>4.81392972847708</v>
      </c>
      <c r="S6" s="58">
        <v>268.54530884372</v>
      </c>
      <c r="T6" s="58">
        <v>25.4469209348189</v>
      </c>
      <c r="U6" s="58">
        <v>744.085833440426</v>
      </c>
      <c r="V6" s="58">
        <v>89.8185003659829</v>
      </c>
      <c r="W6" s="62">
        <v>1279.4</v>
      </c>
      <c r="X6" s="64"/>
      <c r="Y6" s="64">
        <v>496000</v>
      </c>
      <c r="Z6" s="64">
        <v>23996</v>
      </c>
      <c r="AA6" s="64">
        <v>879</v>
      </c>
      <c r="AB6" s="64">
        <v>7220</v>
      </c>
      <c r="AC6" s="64">
        <v>44986</v>
      </c>
      <c r="AD6" s="65">
        <v>55033.69064</v>
      </c>
      <c r="AE6" s="50">
        <v>1088</v>
      </c>
    </row>
    <row r="7" s="34" customFormat="1" spans="1:31">
      <c r="A7" s="47" t="s">
        <v>31</v>
      </c>
      <c r="B7" s="47" t="s">
        <v>32</v>
      </c>
      <c r="C7" s="48" t="s">
        <v>33</v>
      </c>
      <c r="D7" s="47">
        <v>2005</v>
      </c>
      <c r="E7" s="50" t="s">
        <v>34</v>
      </c>
      <c r="F7" s="51">
        <f t="shared" si="0"/>
        <v>322652</v>
      </c>
      <c r="G7" s="54">
        <v>140757</v>
      </c>
      <c r="H7" s="53">
        <v>463409</v>
      </c>
      <c r="I7" s="53">
        <v>670554</v>
      </c>
      <c r="J7" s="53">
        <v>13936.5003945205</v>
      </c>
      <c r="K7" s="58">
        <f t="shared" si="1"/>
        <v>7241.52460526046</v>
      </c>
      <c r="L7" s="58">
        <f t="shared" si="2"/>
        <v>946.802776080197</v>
      </c>
      <c r="M7" s="58">
        <v>5292.688</v>
      </c>
      <c r="N7" s="58">
        <v>412.44</v>
      </c>
      <c r="O7" s="58">
        <v>1366.29533512585</v>
      </c>
      <c r="P7" s="58">
        <v>464.862385705227</v>
      </c>
      <c r="Q7" s="58">
        <v>294.8923322</v>
      </c>
      <c r="R7" s="58">
        <v>42.165706855547</v>
      </c>
      <c r="S7" s="58">
        <v>287.648937934609</v>
      </c>
      <c r="T7" s="58">
        <v>27.3346835194226</v>
      </c>
      <c r="U7" s="58">
        <v>749.903429002747</v>
      </c>
      <c r="V7" s="58">
        <v>90.5327437813758</v>
      </c>
      <c r="W7" s="62">
        <v>1929.2</v>
      </c>
      <c r="X7" s="64">
        <v>226172</v>
      </c>
      <c r="Y7" s="64">
        <v>239200</v>
      </c>
      <c r="Z7" s="64">
        <v>23941</v>
      </c>
      <c r="AA7" s="64">
        <v>881</v>
      </c>
      <c r="AB7" s="64">
        <v>8115</v>
      </c>
      <c r="AC7" s="64">
        <v>49696</v>
      </c>
      <c r="AD7" s="65">
        <v>56121.69064</v>
      </c>
      <c r="AE7" s="50">
        <v>375</v>
      </c>
    </row>
    <row r="8" s="34" customFormat="1" spans="1:31">
      <c r="A8" s="47" t="s">
        <v>31</v>
      </c>
      <c r="B8" s="47" t="s">
        <v>32</v>
      </c>
      <c r="C8" s="48" t="s">
        <v>33</v>
      </c>
      <c r="D8" s="47">
        <v>2006</v>
      </c>
      <c r="E8" s="50" t="s">
        <v>34</v>
      </c>
      <c r="F8" s="51">
        <f t="shared" si="0"/>
        <v>326690</v>
      </c>
      <c r="G8" s="54">
        <v>143222</v>
      </c>
      <c r="H8" s="53">
        <v>469912</v>
      </c>
      <c r="I8" s="53">
        <v>687429</v>
      </c>
      <c r="J8" s="53">
        <v>14287.2229972603</v>
      </c>
      <c r="K8" s="58">
        <f t="shared" si="1"/>
        <v>7048.65267945446</v>
      </c>
      <c r="L8" s="58">
        <f t="shared" si="2"/>
        <v>936.517634966621</v>
      </c>
      <c r="M8" s="58">
        <v>5177.286</v>
      </c>
      <c r="N8" s="58">
        <v>463.38</v>
      </c>
      <c r="O8" s="58">
        <v>1200.52185562448</v>
      </c>
      <c r="P8" s="58">
        <v>392.926062879512</v>
      </c>
      <c r="Q8" s="58">
        <v>280.2698243</v>
      </c>
      <c r="R8" s="58">
        <v>42.8377060031081</v>
      </c>
      <c r="S8" s="58">
        <v>390.574999529983</v>
      </c>
      <c r="T8" s="58">
        <v>37.3738660840011</v>
      </c>
      <c r="U8" s="58">
        <v>764.188251947186</v>
      </c>
      <c r="V8" s="58">
        <v>92.3259352957425</v>
      </c>
      <c r="W8" s="62">
        <v>1795.6</v>
      </c>
      <c r="X8" s="64">
        <v>265366</v>
      </c>
      <c r="Y8" s="64">
        <v>640300</v>
      </c>
      <c r="Z8" s="64">
        <v>23941</v>
      </c>
      <c r="AA8" s="64">
        <v>901</v>
      </c>
      <c r="AB8" s="64">
        <v>8280</v>
      </c>
      <c r="AC8" s="64">
        <v>51450</v>
      </c>
      <c r="AD8" s="65">
        <v>56496.69064</v>
      </c>
      <c r="AE8" s="50">
        <v>259</v>
      </c>
    </row>
    <row r="9" s="34" customFormat="1" spans="1:31">
      <c r="A9" s="47" t="s">
        <v>31</v>
      </c>
      <c r="B9" s="47" t="s">
        <v>32</v>
      </c>
      <c r="C9" s="48" t="s">
        <v>33</v>
      </c>
      <c r="D9" s="47">
        <v>2007</v>
      </c>
      <c r="E9" s="50" t="s">
        <v>34</v>
      </c>
      <c r="F9" s="51">
        <f t="shared" si="0"/>
        <v>330922</v>
      </c>
      <c r="G9" s="54">
        <v>145490</v>
      </c>
      <c r="H9" s="53">
        <v>476412</v>
      </c>
      <c r="I9" s="53">
        <v>750644</v>
      </c>
      <c r="J9" s="53">
        <v>15601.0558465753</v>
      </c>
      <c r="K9" s="58">
        <f t="shared" si="1"/>
        <v>8496.55340514962</v>
      </c>
      <c r="L9" s="58">
        <f t="shared" si="2"/>
        <v>866.336307145529</v>
      </c>
      <c r="M9" s="58">
        <v>6965.484</v>
      </c>
      <c r="N9" s="58">
        <v>476.172</v>
      </c>
      <c r="O9" s="58">
        <v>1035.77623111795</v>
      </c>
      <c r="P9" s="58">
        <v>327.913782978767</v>
      </c>
      <c r="Q9" s="58">
        <v>176.2690423</v>
      </c>
      <c r="R9" s="58">
        <v>30.5915730848253</v>
      </c>
      <c r="S9" s="58">
        <v>319.024131731665</v>
      </c>
      <c r="T9" s="58">
        <v>31.6589510819368</v>
      </c>
      <c r="U9" s="58">
        <v>777.537202749444</v>
      </c>
      <c r="V9" s="58">
        <v>93.9976302493184</v>
      </c>
      <c r="W9" s="62">
        <v>1664.7</v>
      </c>
      <c r="X9" s="64">
        <v>307391</v>
      </c>
      <c r="Y9" s="64">
        <v>901400</v>
      </c>
      <c r="Z9" s="64">
        <v>22583</v>
      </c>
      <c r="AA9" s="64">
        <v>409</v>
      </c>
      <c r="AB9" s="64">
        <v>6138</v>
      </c>
      <c r="AC9" s="64">
        <v>38980</v>
      </c>
      <c r="AD9" s="65">
        <v>56755.69064</v>
      </c>
      <c r="AE9" s="50">
        <v>207</v>
      </c>
    </row>
    <row r="10" s="34" customFormat="1" spans="1:31">
      <c r="A10" s="47" t="s">
        <v>31</v>
      </c>
      <c r="B10" s="47" t="s">
        <v>32</v>
      </c>
      <c r="C10" s="48" t="s">
        <v>33</v>
      </c>
      <c r="D10" s="47">
        <v>2008</v>
      </c>
      <c r="E10" s="50" t="s">
        <v>34</v>
      </c>
      <c r="F10" s="51">
        <f t="shared" si="0"/>
        <v>334388</v>
      </c>
      <c r="G10" s="54">
        <v>148103</v>
      </c>
      <c r="H10" s="53">
        <v>482491</v>
      </c>
      <c r="I10" s="53">
        <v>794850</v>
      </c>
      <c r="J10" s="53">
        <v>16519.8139726027</v>
      </c>
      <c r="K10" s="58">
        <f t="shared" si="1"/>
        <v>8977.1053549879</v>
      </c>
      <c r="L10" s="58">
        <f t="shared" si="2"/>
        <v>1007.11709008767</v>
      </c>
      <c r="M10" s="58">
        <v>7163.116</v>
      </c>
      <c r="N10" s="58">
        <v>509.678</v>
      </c>
      <c r="O10" s="58">
        <v>1268.80927924976</v>
      </c>
      <c r="P10" s="58">
        <v>429.560092095823</v>
      </c>
      <c r="Q10" s="58">
        <v>167.8210072</v>
      </c>
      <c r="R10" s="58">
        <v>30.5001715797639</v>
      </c>
      <c r="S10" s="58">
        <v>377.359068538135</v>
      </c>
      <c r="T10" s="58">
        <v>37.3788264120858</v>
      </c>
      <c r="U10" s="58">
        <v>792.350638786621</v>
      </c>
      <c r="V10" s="58">
        <v>95.8634877617137</v>
      </c>
      <c r="W10" s="62">
        <v>2388.3</v>
      </c>
      <c r="X10" s="64">
        <v>554102</v>
      </c>
      <c r="Y10" s="64">
        <v>1596700</v>
      </c>
      <c r="Z10" s="64">
        <v>22525</v>
      </c>
      <c r="AA10" s="64">
        <v>516</v>
      </c>
      <c r="AB10" s="64">
        <v>5763</v>
      </c>
      <c r="AC10" s="64">
        <v>39310</v>
      </c>
      <c r="AD10" s="65">
        <v>56962.69064</v>
      </c>
      <c r="AE10" s="50">
        <v>578</v>
      </c>
    </row>
    <row r="11" s="34" customFormat="1" spans="1:31">
      <c r="A11" s="47" t="s">
        <v>31</v>
      </c>
      <c r="B11" s="47" t="s">
        <v>32</v>
      </c>
      <c r="C11" s="48" t="s">
        <v>33</v>
      </c>
      <c r="D11" s="47">
        <v>2009</v>
      </c>
      <c r="E11" s="50" t="s">
        <v>34</v>
      </c>
      <c r="F11" s="51">
        <f t="shared" si="0"/>
        <v>338261</v>
      </c>
      <c r="G11" s="54">
        <v>150072</v>
      </c>
      <c r="H11" s="53">
        <v>488333</v>
      </c>
      <c r="I11" s="53">
        <v>822185</v>
      </c>
      <c r="J11" s="53">
        <v>17087.932630137</v>
      </c>
      <c r="K11" s="58">
        <f t="shared" si="1"/>
        <v>8835.86345815265</v>
      </c>
      <c r="L11" s="58">
        <f t="shared" si="2"/>
        <v>1014.09719964394</v>
      </c>
      <c r="M11" s="58">
        <v>7032.741</v>
      </c>
      <c r="N11" s="58">
        <v>515.905</v>
      </c>
      <c r="O11" s="58">
        <v>1254.45384889626</v>
      </c>
      <c r="P11" s="58">
        <v>430.75066369294</v>
      </c>
      <c r="Q11" s="58">
        <v>167.9109981</v>
      </c>
      <c r="R11" s="58">
        <v>29.1353780395532</v>
      </c>
      <c r="S11" s="58">
        <v>380.757611156388</v>
      </c>
      <c r="T11" s="58">
        <v>38.3061579114424</v>
      </c>
      <c r="U11" s="58">
        <v>804.023696520258</v>
      </c>
      <c r="V11" s="58">
        <v>97.3238098213662</v>
      </c>
      <c r="W11" s="62">
        <v>2768.5</v>
      </c>
      <c r="X11" s="64">
        <v>357197</v>
      </c>
      <c r="Y11" s="64">
        <v>2736200</v>
      </c>
      <c r="Z11" s="64">
        <v>22535</v>
      </c>
      <c r="AA11" s="64">
        <v>771</v>
      </c>
      <c r="AB11" s="64">
        <v>5636</v>
      </c>
      <c r="AC11" s="64">
        <v>39208</v>
      </c>
      <c r="AD11" s="65">
        <v>57540.69064</v>
      </c>
      <c r="AE11" s="50">
        <v>542</v>
      </c>
    </row>
    <row r="12" s="34" customFormat="1" spans="1:31">
      <c r="A12" s="47" t="s">
        <v>31</v>
      </c>
      <c r="B12" s="47" t="s">
        <v>32</v>
      </c>
      <c r="C12" s="48" t="s">
        <v>33</v>
      </c>
      <c r="D12" s="47">
        <v>2010</v>
      </c>
      <c r="E12" s="50" t="s">
        <v>35</v>
      </c>
      <c r="F12" s="51">
        <f t="shared" si="0"/>
        <v>343260</v>
      </c>
      <c r="G12" s="54">
        <v>153132</v>
      </c>
      <c r="H12" s="53">
        <v>496392</v>
      </c>
      <c r="I12" s="53">
        <v>906000</v>
      </c>
      <c r="J12" s="53">
        <v>18829.9068493151</v>
      </c>
      <c r="K12" s="58">
        <f t="shared" si="1"/>
        <v>8788.8087458157</v>
      </c>
      <c r="L12" s="58">
        <f t="shared" si="2"/>
        <v>1004.61372709046</v>
      </c>
      <c r="M12" s="58">
        <v>7002.096</v>
      </c>
      <c r="N12" s="58">
        <v>526.901</v>
      </c>
      <c r="O12" s="58">
        <v>1174.3220414665</v>
      </c>
      <c r="P12" s="58">
        <v>404.709451766938</v>
      </c>
      <c r="Q12" s="58">
        <v>190.9205041</v>
      </c>
      <c r="R12" s="58">
        <v>32.3469657500382</v>
      </c>
      <c r="S12" s="58">
        <v>421.470200249201</v>
      </c>
      <c r="T12" s="58">
        <v>40.6563095734852</v>
      </c>
      <c r="U12" s="58">
        <v>821.562668798878</v>
      </c>
      <c r="V12" s="58">
        <v>99.5256640158335</v>
      </c>
      <c r="W12" s="62">
        <v>2831.7</v>
      </c>
      <c r="X12" s="64">
        <v>408184</v>
      </c>
      <c r="Y12" s="64">
        <v>3620400</v>
      </c>
      <c r="Z12" s="64">
        <v>22517</v>
      </c>
      <c r="AA12" s="64">
        <v>772</v>
      </c>
      <c r="AB12" s="64">
        <v>5953</v>
      </c>
      <c r="AC12" s="64">
        <v>38389</v>
      </c>
      <c r="AD12" s="65">
        <v>58082.69064</v>
      </c>
      <c r="AE12" s="50">
        <v>81</v>
      </c>
    </row>
    <row r="13" s="34" customFormat="1" spans="1:31">
      <c r="A13" s="47" t="s">
        <v>31</v>
      </c>
      <c r="B13" s="47" t="s">
        <v>32</v>
      </c>
      <c r="C13" s="48" t="s">
        <v>33</v>
      </c>
      <c r="D13" s="47">
        <v>2011</v>
      </c>
      <c r="E13" s="50" t="s">
        <v>35</v>
      </c>
      <c r="F13" s="51">
        <f t="shared" si="0"/>
        <v>287400</v>
      </c>
      <c r="G13" s="54">
        <v>199500</v>
      </c>
      <c r="H13" s="53">
        <v>486900</v>
      </c>
      <c r="I13" s="53">
        <v>1030763</v>
      </c>
      <c r="J13" s="53">
        <v>21422.9263506849</v>
      </c>
      <c r="K13" s="58">
        <f t="shared" si="1"/>
        <v>8797.61345479983</v>
      </c>
      <c r="L13" s="58">
        <f t="shared" si="2"/>
        <v>1089.87150925635</v>
      </c>
      <c r="M13" s="58">
        <v>6882.746</v>
      </c>
      <c r="N13" s="58">
        <v>587.435</v>
      </c>
      <c r="O13" s="58">
        <v>1202.534451998</v>
      </c>
      <c r="P13" s="58">
        <v>417.405334063082</v>
      </c>
      <c r="Q13" s="58">
        <v>225.2400243</v>
      </c>
      <c r="R13" s="58">
        <v>37.9581817724898</v>
      </c>
      <c r="S13" s="58">
        <v>487.09297850183</v>
      </c>
      <c r="T13" s="58">
        <v>47.072993420778</v>
      </c>
      <c r="U13" s="58">
        <v>787.189770391291</v>
      </c>
      <c r="V13" s="58">
        <v>94.6466385517467</v>
      </c>
      <c r="W13" s="62">
        <v>1895.2</v>
      </c>
      <c r="X13" s="64">
        <v>468024</v>
      </c>
      <c r="Y13" s="64">
        <v>4466500</v>
      </c>
      <c r="Z13" s="64">
        <v>23314</v>
      </c>
      <c r="AA13" s="64">
        <v>860</v>
      </c>
      <c r="AB13" s="64">
        <v>7252</v>
      </c>
      <c r="AC13" s="64">
        <v>41852</v>
      </c>
      <c r="AD13" s="65">
        <v>58163.69064</v>
      </c>
      <c r="AE13" s="50">
        <v>305</v>
      </c>
    </row>
    <row r="14" s="34" customFormat="1" spans="1:31">
      <c r="A14" s="47" t="s">
        <v>31</v>
      </c>
      <c r="B14" s="47" t="s">
        <v>32</v>
      </c>
      <c r="C14" s="48" t="s">
        <v>33</v>
      </c>
      <c r="D14" s="47">
        <v>2012</v>
      </c>
      <c r="E14" s="50" t="s">
        <v>35</v>
      </c>
      <c r="F14" s="51">
        <f t="shared" si="0"/>
        <v>284300</v>
      </c>
      <c r="G14" s="54">
        <v>206400</v>
      </c>
      <c r="H14" s="53">
        <v>490700</v>
      </c>
      <c r="I14" s="59">
        <v>1852002</v>
      </c>
      <c r="J14" s="53">
        <v>38491.1977315069</v>
      </c>
      <c r="K14" s="58">
        <f t="shared" si="1"/>
        <v>10207.4092161129</v>
      </c>
      <c r="L14" s="58">
        <f t="shared" si="2"/>
        <v>1201.43866446519</v>
      </c>
      <c r="M14" s="58">
        <v>8155.049</v>
      </c>
      <c r="N14" s="58">
        <v>624.731</v>
      </c>
      <c r="O14" s="58">
        <v>1318.03723490897</v>
      </c>
      <c r="P14" s="58">
        <v>492.068339890261</v>
      </c>
      <c r="Q14" s="58">
        <v>200.1554264</v>
      </c>
      <c r="R14" s="58">
        <v>32.9573177611513</v>
      </c>
      <c r="S14" s="58">
        <v>534.167554803887</v>
      </c>
      <c r="T14" s="58">
        <v>51.6820068137735</v>
      </c>
      <c r="U14" s="58">
        <v>801.791075567235</v>
      </c>
      <c r="V14" s="58">
        <v>96.5817009919281</v>
      </c>
      <c r="W14" s="62">
        <v>2114.4</v>
      </c>
      <c r="X14" s="64">
        <v>805379</v>
      </c>
      <c r="Y14" s="64">
        <v>5120479</v>
      </c>
      <c r="Z14" s="64">
        <v>23314</v>
      </c>
      <c r="AA14" s="64">
        <v>766</v>
      </c>
      <c r="AB14" s="64">
        <v>6609</v>
      </c>
      <c r="AC14" s="64">
        <v>47473</v>
      </c>
      <c r="AD14" s="65">
        <v>58468.69064</v>
      </c>
      <c r="AE14" s="50">
        <v>372</v>
      </c>
    </row>
    <row r="15" s="34" customFormat="1" spans="1:31">
      <c r="A15" s="47" t="s">
        <v>31</v>
      </c>
      <c r="B15" s="47" t="s">
        <v>32</v>
      </c>
      <c r="C15" s="48" t="s">
        <v>33</v>
      </c>
      <c r="D15" s="47">
        <v>2013</v>
      </c>
      <c r="E15" s="50" t="s">
        <v>35</v>
      </c>
      <c r="F15" s="51">
        <f t="shared" si="0"/>
        <v>279900</v>
      </c>
      <c r="G15" s="54">
        <v>215200</v>
      </c>
      <c r="H15" s="53">
        <v>495100</v>
      </c>
      <c r="I15" s="59">
        <v>2081099</v>
      </c>
      <c r="J15" s="53">
        <v>43252.6493534247</v>
      </c>
      <c r="K15" s="58">
        <f t="shared" si="1"/>
        <v>9682.83281046567</v>
      </c>
      <c r="L15" s="58">
        <f t="shared" si="2"/>
        <v>1185.27173671332</v>
      </c>
      <c r="M15" s="58">
        <v>7544.102</v>
      </c>
      <c r="N15" s="58">
        <v>587.919</v>
      </c>
      <c r="O15" s="58">
        <v>1306.79220691886</v>
      </c>
      <c r="P15" s="58">
        <v>499.65709087737</v>
      </c>
      <c r="Q15" s="58">
        <v>221.8441904</v>
      </c>
      <c r="R15" s="58">
        <v>38.294943822377</v>
      </c>
      <c r="S15" s="58">
        <v>610.094413146815</v>
      </c>
      <c r="T15" s="58">
        <v>59.4007020135686</v>
      </c>
      <c r="U15" s="58">
        <v>819.980870777409</v>
      </c>
      <c r="V15" s="58">
        <v>99.0037909635075</v>
      </c>
      <c r="W15" s="62">
        <v>2481.1</v>
      </c>
      <c r="X15" s="64">
        <v>793749</v>
      </c>
      <c r="Y15" s="64">
        <v>3930049</v>
      </c>
      <c r="Z15" s="64">
        <v>23280</v>
      </c>
      <c r="AA15" s="64">
        <v>553</v>
      </c>
      <c r="AB15" s="64">
        <v>7586</v>
      </c>
      <c r="AC15" s="64">
        <v>47967</v>
      </c>
      <c r="AD15" s="65">
        <v>58840.69064</v>
      </c>
      <c r="AE15" s="50">
        <v>553</v>
      </c>
    </row>
    <row r="16" s="34" customFormat="1" spans="1:31">
      <c r="A16" s="47" t="s">
        <v>31</v>
      </c>
      <c r="B16" s="47" t="s">
        <v>32</v>
      </c>
      <c r="C16" s="48" t="s">
        <v>33</v>
      </c>
      <c r="D16" s="49">
        <v>2014</v>
      </c>
      <c r="E16" s="50" t="s">
        <v>35</v>
      </c>
      <c r="F16" s="51">
        <f t="shared" si="0"/>
        <v>276400</v>
      </c>
      <c r="G16" s="54">
        <v>222500</v>
      </c>
      <c r="H16" s="53">
        <v>498900</v>
      </c>
      <c r="I16" s="59">
        <v>2429678</v>
      </c>
      <c r="J16" s="53">
        <v>50497.3624876712</v>
      </c>
      <c r="K16" s="58">
        <f t="shared" si="1"/>
        <v>9174.08811529216</v>
      </c>
      <c r="L16" s="58">
        <f t="shared" si="2"/>
        <v>1050.02832136886</v>
      </c>
      <c r="M16" s="58">
        <v>7795.927</v>
      </c>
      <c r="N16" s="58">
        <v>612.568</v>
      </c>
      <c r="O16" s="58">
        <v>1118.45521147248</v>
      </c>
      <c r="P16" s="58">
        <v>396.181548352435</v>
      </c>
      <c r="Q16" s="58">
        <v>233.5639502</v>
      </c>
      <c r="R16" s="58">
        <v>41.0276718715632</v>
      </c>
      <c r="S16" s="58">
        <v>26.1419536196831</v>
      </c>
      <c r="T16" s="58">
        <v>0.251101144864536</v>
      </c>
      <c r="U16" s="58">
        <v>835.215355047445</v>
      </c>
      <c r="V16" s="58">
        <v>101.028420566702</v>
      </c>
      <c r="W16" s="62">
        <v>2250.9</v>
      </c>
      <c r="X16" s="64">
        <v>1148528</v>
      </c>
      <c r="Y16" s="64">
        <v>4158928</v>
      </c>
      <c r="Z16" s="64">
        <v>23277</v>
      </c>
      <c r="AA16" s="64">
        <v>622</v>
      </c>
      <c r="AB16" s="64">
        <v>7918</v>
      </c>
      <c r="AC16" s="64">
        <v>60656</v>
      </c>
      <c r="AD16" s="65">
        <v>59393.69064</v>
      </c>
      <c r="AE16" s="50">
        <v>490</v>
      </c>
    </row>
    <row r="17" s="34" customFormat="1" spans="1:31">
      <c r="A17" s="47" t="s">
        <v>31</v>
      </c>
      <c r="B17" s="47" t="s">
        <v>32</v>
      </c>
      <c r="C17" s="48" t="s">
        <v>33</v>
      </c>
      <c r="D17" s="47">
        <v>2015</v>
      </c>
      <c r="E17" s="50" t="s">
        <v>36</v>
      </c>
      <c r="F17" s="51">
        <f t="shared" si="0"/>
        <v>270700</v>
      </c>
      <c r="G17" s="54">
        <v>231800</v>
      </c>
      <c r="H17" s="53">
        <v>502500</v>
      </c>
      <c r="I17" s="59">
        <v>2796012</v>
      </c>
      <c r="J17" s="53">
        <v>58111.0877589041</v>
      </c>
      <c r="K17" s="58">
        <f t="shared" si="1"/>
        <v>10622.0496464388</v>
      </c>
      <c r="L17" s="58">
        <f t="shared" si="2"/>
        <v>1242.46846985289</v>
      </c>
      <c r="M17" s="58">
        <v>8486.272</v>
      </c>
      <c r="N17" s="58">
        <v>669.181</v>
      </c>
      <c r="O17" s="58">
        <v>1272.20867278273</v>
      </c>
      <c r="P17" s="58">
        <v>469.004110598834</v>
      </c>
      <c r="Q17" s="58">
        <v>260.9429038</v>
      </c>
      <c r="R17" s="58">
        <v>44.8990967738824</v>
      </c>
      <c r="S17" s="58">
        <v>602.626069856078</v>
      </c>
      <c r="T17" s="58">
        <v>59.3842624801711</v>
      </c>
      <c r="U17" s="58">
        <v>853.422105008845</v>
      </c>
      <c r="V17" s="58">
        <v>103.48035814927</v>
      </c>
      <c r="W17" s="62">
        <v>1422</v>
      </c>
      <c r="X17" s="64">
        <v>1134671</v>
      </c>
      <c r="Y17" s="64">
        <v>3445971</v>
      </c>
      <c r="Z17" s="64">
        <v>23178</v>
      </c>
      <c r="AA17" s="64">
        <v>628</v>
      </c>
      <c r="AB17" s="64">
        <v>8700</v>
      </c>
      <c r="AC17" s="64">
        <v>66100</v>
      </c>
      <c r="AD17" s="65">
        <v>59883.69064</v>
      </c>
      <c r="AE17" s="50">
        <v>244</v>
      </c>
    </row>
    <row r="18" s="34" customFormat="1" spans="1:31">
      <c r="A18" s="47" t="s">
        <v>31</v>
      </c>
      <c r="B18" s="47" t="s">
        <v>32</v>
      </c>
      <c r="C18" s="48" t="s">
        <v>33</v>
      </c>
      <c r="D18" s="47">
        <v>2016</v>
      </c>
      <c r="E18" s="50" t="s">
        <v>36</v>
      </c>
      <c r="F18" s="51">
        <f t="shared" si="0"/>
        <v>262400</v>
      </c>
      <c r="G18" s="54">
        <v>243700</v>
      </c>
      <c r="H18" s="53">
        <v>506100</v>
      </c>
      <c r="I18" s="59">
        <v>3166204</v>
      </c>
      <c r="J18" s="53">
        <v>65804.9960109589</v>
      </c>
      <c r="K18" s="58">
        <f t="shared" si="1"/>
        <v>10445.77975811</v>
      </c>
      <c r="L18" s="58">
        <f t="shared" si="2"/>
        <v>1234.97293709174</v>
      </c>
      <c r="M18" s="58">
        <v>8334.013</v>
      </c>
      <c r="N18" s="58">
        <v>654.952</v>
      </c>
      <c r="O18" s="58">
        <v>1216.56634511926</v>
      </c>
      <c r="P18" s="58">
        <v>471.546524399836</v>
      </c>
      <c r="Q18" s="58">
        <v>285.9453073</v>
      </c>
      <c r="R18" s="58">
        <v>48.2914581307702</v>
      </c>
      <c r="S18" s="58">
        <v>609.2551056907</v>
      </c>
      <c r="T18" s="58">
        <v>60.1829545611307</v>
      </c>
      <c r="U18" s="58">
        <v>875.744519081846</v>
      </c>
      <c r="V18" s="58">
        <v>106.514482291424</v>
      </c>
      <c r="W18" s="62">
        <v>1728.3</v>
      </c>
      <c r="X18" s="64">
        <v>851401</v>
      </c>
      <c r="Y18" s="64">
        <v>3404501</v>
      </c>
      <c r="Z18" s="64">
        <v>22988</v>
      </c>
      <c r="AA18" s="64">
        <v>623</v>
      </c>
      <c r="AB18" s="64">
        <v>8815</v>
      </c>
      <c r="AC18" s="64">
        <v>67701</v>
      </c>
      <c r="AD18" s="65">
        <v>60127.69064</v>
      </c>
      <c r="AE18" s="50">
        <v>126</v>
      </c>
    </row>
    <row r="19" s="34" customFormat="1" spans="1:31">
      <c r="A19" s="47" t="s">
        <v>31</v>
      </c>
      <c r="B19" s="47" t="s">
        <v>32</v>
      </c>
      <c r="C19" s="48" t="s">
        <v>33</v>
      </c>
      <c r="D19" s="47">
        <v>2017</v>
      </c>
      <c r="E19" s="50" t="s">
        <v>36</v>
      </c>
      <c r="F19" s="51">
        <f t="shared" si="0"/>
        <v>255300</v>
      </c>
      <c r="G19" s="54">
        <v>255500</v>
      </c>
      <c r="H19" s="53">
        <v>510800</v>
      </c>
      <c r="I19" s="59">
        <v>3349388</v>
      </c>
      <c r="J19" s="53">
        <v>69612.2119671233</v>
      </c>
      <c r="K19" s="58">
        <f t="shared" si="1"/>
        <v>8484.32712577111</v>
      </c>
      <c r="L19" s="58">
        <f t="shared" si="2"/>
        <v>1047.01765643176</v>
      </c>
      <c r="M19" s="58">
        <v>6312.088</v>
      </c>
      <c r="N19" s="58">
        <v>437.161</v>
      </c>
      <c r="O19" s="58">
        <v>1290.37427523368</v>
      </c>
      <c r="P19" s="58">
        <v>503.014666091385</v>
      </c>
      <c r="Q19" s="58">
        <v>287.2611375</v>
      </c>
      <c r="R19" s="58">
        <v>48.2058011269816</v>
      </c>
      <c r="S19" s="58">
        <v>594.603713037433</v>
      </c>
      <c r="T19" s="58">
        <v>58.636189213395</v>
      </c>
      <c r="U19" s="58">
        <v>898.973602166359</v>
      </c>
      <c r="V19" s="58">
        <v>109.639117739147</v>
      </c>
      <c r="W19" s="62">
        <v>2338.9</v>
      </c>
      <c r="X19" s="64">
        <v>579874</v>
      </c>
      <c r="Y19" s="64">
        <v>2993174</v>
      </c>
      <c r="Z19" s="64">
        <v>23038</v>
      </c>
      <c r="AA19" s="64">
        <v>612</v>
      </c>
      <c r="AB19" s="64">
        <v>8400</v>
      </c>
      <c r="AC19" s="64">
        <v>63700</v>
      </c>
      <c r="AD19" s="65">
        <v>60253.69064</v>
      </c>
      <c r="AE19" s="50">
        <v>96</v>
      </c>
    </row>
    <row r="20" s="34" customFormat="1" spans="1:31">
      <c r="A20" s="47" t="s">
        <v>31</v>
      </c>
      <c r="B20" s="47" t="s">
        <v>32</v>
      </c>
      <c r="C20" s="48" t="s">
        <v>33</v>
      </c>
      <c r="D20" s="47">
        <v>2018</v>
      </c>
      <c r="E20" s="50" t="s">
        <v>36</v>
      </c>
      <c r="F20" s="51">
        <f t="shared" si="0"/>
        <v>248900</v>
      </c>
      <c r="G20" s="54">
        <v>266800</v>
      </c>
      <c r="H20" s="53">
        <v>515700</v>
      </c>
      <c r="I20" s="59">
        <v>3464583</v>
      </c>
      <c r="J20" s="53">
        <v>72006.3743506849</v>
      </c>
      <c r="K20" s="58">
        <f t="shared" si="1"/>
        <v>9767.23015325473</v>
      </c>
      <c r="L20" s="58">
        <f t="shared" si="2"/>
        <v>1198.65138141873</v>
      </c>
      <c r="M20" s="58">
        <v>7691.939</v>
      </c>
      <c r="N20" s="58">
        <v>585.945</v>
      </c>
      <c r="O20" s="58">
        <v>1312.19346708226</v>
      </c>
      <c r="P20" s="58">
        <v>517.316359953655</v>
      </c>
      <c r="Q20" s="58">
        <v>292.9585559</v>
      </c>
      <c r="R20" s="58">
        <v>49.125317657004</v>
      </c>
      <c r="S20" s="58">
        <v>470.139130272473</v>
      </c>
      <c r="T20" s="58">
        <v>46.264703808068</v>
      </c>
      <c r="U20" s="58">
        <v>921.604841162355</v>
      </c>
      <c r="V20" s="58">
        <v>112.672322068797</v>
      </c>
      <c r="W20" s="62">
        <v>1930.8</v>
      </c>
      <c r="X20" s="64">
        <v>591873</v>
      </c>
      <c r="Y20" s="64">
        <v>3039273</v>
      </c>
      <c r="Z20" s="64">
        <v>23049</v>
      </c>
      <c r="AA20" s="64">
        <v>601</v>
      </c>
      <c r="AB20" s="64">
        <v>8191</v>
      </c>
      <c r="AC20" s="64">
        <v>53733</v>
      </c>
      <c r="AD20" s="65">
        <v>60349.69064</v>
      </c>
      <c r="AE20" s="50">
        <v>102</v>
      </c>
    </row>
    <row r="21" s="34" customFormat="1" spans="1:31">
      <c r="A21" s="47" t="s">
        <v>31</v>
      </c>
      <c r="B21" s="47" t="s">
        <v>32</v>
      </c>
      <c r="C21" s="48" t="s">
        <v>33</v>
      </c>
      <c r="D21" s="47">
        <v>2019</v>
      </c>
      <c r="E21" s="50" t="s">
        <v>36</v>
      </c>
      <c r="F21" s="51">
        <f t="shared" si="0"/>
        <v>250700</v>
      </c>
      <c r="G21" s="54">
        <v>270700</v>
      </c>
      <c r="H21" s="53">
        <v>521400</v>
      </c>
      <c r="I21" s="59">
        <v>3503108</v>
      </c>
      <c r="J21" s="53">
        <v>72807.0610630137</v>
      </c>
      <c r="K21" s="58">
        <f t="shared" si="1"/>
        <v>8698.07244282726</v>
      </c>
      <c r="L21" s="58">
        <f t="shared" si="2"/>
        <v>1111.97384765934</v>
      </c>
      <c r="M21" s="58">
        <v>6851.496</v>
      </c>
      <c r="N21" s="58">
        <v>553.397</v>
      </c>
      <c r="O21" s="58">
        <v>1145.02751756564</v>
      </c>
      <c r="P21" s="58">
        <v>470.371963367205</v>
      </c>
      <c r="Q21" s="58">
        <v>289.9328408</v>
      </c>
      <c r="R21" s="58">
        <v>48.0267478356674</v>
      </c>
      <c r="S21" s="58">
        <v>411.616084461623</v>
      </c>
      <c r="T21" s="58">
        <v>40.1781364564691</v>
      </c>
      <c r="U21" s="58">
        <v>933.39360092358</v>
      </c>
      <c r="V21" s="58">
        <v>114.140909143325</v>
      </c>
      <c r="W21" s="62">
        <v>2301.4</v>
      </c>
      <c r="X21" s="64">
        <v>562158</v>
      </c>
      <c r="Y21" s="64">
        <v>3632173</v>
      </c>
      <c r="Z21" s="64">
        <v>23049</v>
      </c>
      <c r="AA21" s="64">
        <v>592</v>
      </c>
      <c r="AB21" s="64">
        <v>8150</v>
      </c>
      <c r="AC21" s="64">
        <v>51300</v>
      </c>
      <c r="AD21" s="65">
        <v>60451.69064</v>
      </c>
      <c r="AE21" s="50">
        <v>135</v>
      </c>
    </row>
    <row r="22" s="34" customFormat="1" spans="1:31">
      <c r="A22" s="47" t="s">
        <v>31</v>
      </c>
      <c r="B22" s="47" t="s">
        <v>32</v>
      </c>
      <c r="C22" s="48" t="s">
        <v>33</v>
      </c>
      <c r="D22" s="47">
        <v>2020</v>
      </c>
      <c r="E22" s="50" t="s">
        <v>36</v>
      </c>
      <c r="F22" s="51">
        <f t="shared" si="0"/>
        <v>266900</v>
      </c>
      <c r="G22" s="54">
        <v>263600</v>
      </c>
      <c r="H22" s="53">
        <v>530500</v>
      </c>
      <c r="I22" s="59">
        <v>3009196</v>
      </c>
      <c r="J22" s="53">
        <v>62541.8105643836</v>
      </c>
      <c r="K22" s="58">
        <f t="shared" si="1"/>
        <v>9417.57641175757</v>
      </c>
      <c r="L22" s="58">
        <f t="shared" si="2"/>
        <v>1219.70098262427</v>
      </c>
      <c r="M22" s="58">
        <v>6995.78</v>
      </c>
      <c r="N22" s="58">
        <v>527.153</v>
      </c>
      <c r="O22" s="58">
        <v>1748.17017420055</v>
      </c>
      <c r="P22" s="58">
        <v>607.012682819479</v>
      </c>
      <c r="Q22" s="58">
        <v>290.0832583</v>
      </c>
      <c r="R22" s="58">
        <v>47.7601325363597</v>
      </c>
      <c r="S22" s="58">
        <v>383.542979257015</v>
      </c>
      <c r="T22" s="58">
        <v>37.7751672684317</v>
      </c>
      <c r="U22" s="58">
        <v>930.868012062828</v>
      </c>
      <c r="V22" s="58">
        <v>113.474844606099</v>
      </c>
      <c r="W22" s="62">
        <v>1612.7</v>
      </c>
      <c r="X22" s="64">
        <v>1715005</v>
      </c>
      <c r="Y22" s="64">
        <v>4882505</v>
      </c>
      <c r="Z22" s="64">
        <v>23028</v>
      </c>
      <c r="AA22" s="64">
        <v>583</v>
      </c>
      <c r="AB22" s="64">
        <v>8220</v>
      </c>
      <c r="AC22" s="64">
        <v>48140</v>
      </c>
      <c r="AD22" s="65">
        <v>60586.69064</v>
      </c>
      <c r="AE22" s="50">
        <v>21</v>
      </c>
    </row>
    <row r="23" s="35" customFormat="1" spans="1:31">
      <c r="A23" s="47" t="s">
        <v>31</v>
      </c>
      <c r="B23" s="47" t="s">
        <v>37</v>
      </c>
      <c r="C23" s="48" t="s">
        <v>38</v>
      </c>
      <c r="D23" s="49">
        <v>2000</v>
      </c>
      <c r="E23" s="50" t="s">
        <v>34</v>
      </c>
      <c r="F23" s="51">
        <f t="shared" si="0"/>
        <v>444149</v>
      </c>
      <c r="G23" s="53">
        <v>90518</v>
      </c>
      <c r="H23" s="53">
        <v>534667</v>
      </c>
      <c r="I23" s="53">
        <v>215325</v>
      </c>
      <c r="J23" s="51">
        <v>4475.2204109589</v>
      </c>
      <c r="K23" s="58">
        <f t="shared" si="1"/>
        <v>5799.77154770528</v>
      </c>
      <c r="L23" s="58">
        <f t="shared" si="2"/>
        <v>670.350098961414</v>
      </c>
      <c r="M23" s="58">
        <v>3899.913</v>
      </c>
      <c r="N23" s="58">
        <v>223.304</v>
      </c>
      <c r="O23" s="58">
        <v>1593.93568257532</v>
      </c>
      <c r="P23" s="58">
        <v>422.996043840905</v>
      </c>
      <c r="Q23" s="58">
        <v>93.1489002</v>
      </c>
      <c r="R23" s="58">
        <v>3.75176024311818</v>
      </c>
      <c r="S23" s="58">
        <v>212.773964929962</v>
      </c>
      <c r="T23" s="58">
        <v>20.2982948773913</v>
      </c>
      <c r="U23" s="58">
        <v>917.955313423389</v>
      </c>
      <c r="V23" s="58">
        <v>111.696812202233</v>
      </c>
      <c r="W23" s="48">
        <v>2333.3</v>
      </c>
      <c r="X23" s="65">
        <v>54795</v>
      </c>
      <c r="Y23" s="65">
        <v>1060000</v>
      </c>
      <c r="Z23" s="68">
        <v>40048</v>
      </c>
      <c r="AA23" s="65">
        <v>1878</v>
      </c>
      <c r="AB23" s="65">
        <v>4504</v>
      </c>
      <c r="AC23" s="65">
        <v>23933</v>
      </c>
      <c r="AD23" s="69">
        <v>55339.02457</v>
      </c>
      <c r="AE23" s="70">
        <v>1170</v>
      </c>
    </row>
    <row r="24" s="35" customFormat="1" spans="1:31">
      <c r="A24" s="47" t="s">
        <v>31</v>
      </c>
      <c r="B24" s="47" t="s">
        <v>37</v>
      </c>
      <c r="C24" s="48" t="s">
        <v>38</v>
      </c>
      <c r="D24" s="49">
        <v>2001</v>
      </c>
      <c r="E24" s="50" t="s">
        <v>34</v>
      </c>
      <c r="F24" s="51">
        <f t="shared" si="0"/>
        <v>445614</v>
      </c>
      <c r="G24" s="53">
        <v>92142</v>
      </c>
      <c r="H24" s="53">
        <v>537756</v>
      </c>
      <c r="I24" s="53">
        <v>251831</v>
      </c>
      <c r="J24" s="51">
        <v>5233.94511232877</v>
      </c>
      <c r="K24" s="58">
        <f t="shared" si="1"/>
        <v>5450.7024523138</v>
      </c>
      <c r="L24" s="58">
        <f t="shared" si="2"/>
        <v>702.826919267368</v>
      </c>
      <c r="M24" s="58">
        <v>3307.825</v>
      </c>
      <c r="N24" s="58">
        <v>170.135</v>
      </c>
      <c r="O24" s="58">
        <v>1552.30913770846</v>
      </c>
      <c r="P24" s="58">
        <v>459.353766235475</v>
      </c>
      <c r="Q24" s="58">
        <v>355.7248484</v>
      </c>
      <c r="R24" s="58">
        <v>50.8799505765614</v>
      </c>
      <c r="S24" s="58">
        <v>234.843466205335</v>
      </c>
      <c r="T24" s="58">
        <v>22.4582024553317</v>
      </c>
      <c r="U24" s="58">
        <v>920.104432491241</v>
      </c>
      <c r="V24" s="58">
        <v>111.962915159473</v>
      </c>
      <c r="W24" s="48">
        <v>2217.7</v>
      </c>
      <c r="X24" s="65">
        <v>95408</v>
      </c>
      <c r="Y24" s="65">
        <v>932000</v>
      </c>
      <c r="Z24" s="47">
        <v>40022</v>
      </c>
      <c r="AA24" s="65">
        <v>2130</v>
      </c>
      <c r="AB24" s="65">
        <v>10208</v>
      </c>
      <c r="AC24" s="65">
        <v>27258</v>
      </c>
      <c r="AD24" s="69">
        <v>56509.02457</v>
      </c>
      <c r="AE24" s="70">
        <v>1606</v>
      </c>
    </row>
    <row r="25" s="35" customFormat="1" spans="1:31">
      <c r="A25" s="47" t="s">
        <v>31</v>
      </c>
      <c r="B25" s="47" t="s">
        <v>37</v>
      </c>
      <c r="C25" s="48" t="s">
        <v>38</v>
      </c>
      <c r="D25" s="49">
        <v>2002</v>
      </c>
      <c r="E25" s="50" t="s">
        <v>34</v>
      </c>
      <c r="F25" s="51">
        <f t="shared" si="0"/>
        <v>444767</v>
      </c>
      <c r="G25" s="53">
        <v>93792</v>
      </c>
      <c r="H25" s="53">
        <v>538559</v>
      </c>
      <c r="I25" s="53">
        <v>258693</v>
      </c>
      <c r="J25" s="51">
        <v>5374.94079452055</v>
      </c>
      <c r="K25" s="58">
        <f t="shared" si="1"/>
        <v>6405.79146175686</v>
      </c>
      <c r="L25" s="58">
        <f t="shared" si="2"/>
        <v>864.672519177585</v>
      </c>
      <c r="M25" s="58">
        <v>3919.356</v>
      </c>
      <c r="N25" s="58">
        <v>248.977</v>
      </c>
      <c r="O25" s="58">
        <v>1650.51238907289</v>
      </c>
      <c r="P25" s="58">
        <v>512.397017628993</v>
      </c>
      <c r="Q25" s="58">
        <v>538.969397</v>
      </c>
      <c r="R25" s="58">
        <v>74.5623014272696</v>
      </c>
      <c r="S25" s="58">
        <v>296.953675683968</v>
      </c>
      <c r="T25" s="58">
        <v>28.7362001213225</v>
      </c>
      <c r="U25" s="58">
        <v>922.435661578035</v>
      </c>
      <c r="V25" s="58">
        <v>112.248699334724</v>
      </c>
      <c r="W25" s="48">
        <v>1913.5</v>
      </c>
      <c r="X25" s="65">
        <v>104392</v>
      </c>
      <c r="Y25" s="65">
        <v>822000</v>
      </c>
      <c r="Z25" s="47">
        <v>39984</v>
      </c>
      <c r="AA25" s="65">
        <v>2415</v>
      </c>
      <c r="AB25" s="65">
        <v>15830</v>
      </c>
      <c r="AC25" s="65">
        <v>29880</v>
      </c>
      <c r="AD25" s="69">
        <v>58115.02457</v>
      </c>
      <c r="AE25" s="70">
        <v>1809</v>
      </c>
    </row>
    <row r="26" s="35" customFormat="1" spans="1:31">
      <c r="A26" s="47" t="s">
        <v>31</v>
      </c>
      <c r="B26" s="47" t="s">
        <v>37</v>
      </c>
      <c r="C26" s="48" t="s">
        <v>38</v>
      </c>
      <c r="D26" s="49">
        <v>2003</v>
      </c>
      <c r="E26" s="50" t="s">
        <v>34</v>
      </c>
      <c r="F26" s="51">
        <f t="shared" si="0"/>
        <v>445646</v>
      </c>
      <c r="G26" s="53">
        <v>95084</v>
      </c>
      <c r="H26" s="53">
        <v>540730</v>
      </c>
      <c r="I26" s="53">
        <v>116130</v>
      </c>
      <c r="J26" s="51">
        <v>2413.59501369863</v>
      </c>
      <c r="K26" s="58">
        <f t="shared" si="1"/>
        <v>6841.44392143541</v>
      </c>
      <c r="L26" s="58">
        <f t="shared" si="2"/>
        <v>839.745412864113</v>
      </c>
      <c r="M26" s="58">
        <v>4225.234</v>
      </c>
      <c r="N26" s="58">
        <v>270.338</v>
      </c>
      <c r="O26" s="58">
        <v>1522.5639803747</v>
      </c>
      <c r="P26" s="58">
        <v>432.900397691915</v>
      </c>
      <c r="Q26" s="58">
        <v>691.2439989</v>
      </c>
      <c r="R26" s="58">
        <v>97.5386065640603</v>
      </c>
      <c r="S26" s="58">
        <v>402.401942160714</v>
      </c>
      <c r="T26" s="58">
        <v>38.968408608138</v>
      </c>
      <c r="U26" s="58">
        <v>923.246093634278</v>
      </c>
      <c r="V26" s="58">
        <v>112.36487182166</v>
      </c>
      <c r="W26" s="48">
        <v>1662.8</v>
      </c>
      <c r="X26" s="65">
        <v>118192</v>
      </c>
      <c r="Y26" s="65">
        <v>554000</v>
      </c>
      <c r="Z26" s="47">
        <v>37958</v>
      </c>
      <c r="AA26" s="65">
        <v>2493</v>
      </c>
      <c r="AB26" s="65">
        <v>20225</v>
      </c>
      <c r="AC26" s="65">
        <v>30487</v>
      </c>
      <c r="AD26" s="69">
        <v>59924.02457</v>
      </c>
      <c r="AE26" s="70">
        <v>5059</v>
      </c>
    </row>
    <row r="27" s="34" customFormat="1" spans="1:31">
      <c r="A27" s="47" t="s">
        <v>31</v>
      </c>
      <c r="B27" s="47" t="s">
        <v>37</v>
      </c>
      <c r="C27" s="48" t="s">
        <v>38</v>
      </c>
      <c r="D27" s="47">
        <v>2004</v>
      </c>
      <c r="E27" s="50" t="s">
        <v>34</v>
      </c>
      <c r="F27" s="51">
        <f t="shared" si="0"/>
        <v>423568</v>
      </c>
      <c r="G27" s="54">
        <v>119559</v>
      </c>
      <c r="H27" s="54">
        <v>543127</v>
      </c>
      <c r="I27" s="53">
        <v>150422</v>
      </c>
      <c r="J27" s="51">
        <v>3126.30490958904</v>
      </c>
      <c r="K27" s="58">
        <f t="shared" si="1"/>
        <v>7921.12671183956</v>
      </c>
      <c r="L27" s="58">
        <f t="shared" si="2"/>
        <v>916.156108073883</v>
      </c>
      <c r="M27" s="58">
        <v>5138.861</v>
      </c>
      <c r="N27" s="58">
        <v>308.962</v>
      </c>
      <c r="O27" s="58">
        <v>1708.89914434852</v>
      </c>
      <c r="P27" s="58">
        <v>535.617370948955</v>
      </c>
      <c r="Q27" s="58">
        <v>506.804654</v>
      </c>
      <c r="R27" s="58">
        <v>16.2959433758103</v>
      </c>
      <c r="S27" s="58">
        <v>566.561913491036</v>
      </c>
      <c r="T27" s="58">
        <v>55.2807937491181</v>
      </c>
      <c r="U27" s="58">
        <v>943.141125121395</v>
      </c>
      <c r="V27" s="58">
        <v>115.047174371898</v>
      </c>
      <c r="W27" s="48">
        <v>1196.5</v>
      </c>
      <c r="X27" s="64"/>
      <c r="Y27" s="64">
        <v>621000</v>
      </c>
      <c r="Z27" s="64">
        <v>37753</v>
      </c>
      <c r="AA27" s="64">
        <v>2497</v>
      </c>
      <c r="AB27" s="64">
        <v>22470</v>
      </c>
      <c r="AC27" s="64">
        <v>32736</v>
      </c>
      <c r="AD27" s="65">
        <v>64983.02457</v>
      </c>
      <c r="AE27" s="70">
        <v>1515</v>
      </c>
    </row>
    <row r="28" s="34" customFormat="1" spans="1:31">
      <c r="A28" s="47" t="s">
        <v>31</v>
      </c>
      <c r="B28" s="47" t="s">
        <v>37</v>
      </c>
      <c r="C28" s="48" t="s">
        <v>38</v>
      </c>
      <c r="D28" s="47">
        <v>2005</v>
      </c>
      <c r="E28" s="50" t="s">
        <v>34</v>
      </c>
      <c r="F28" s="51">
        <f t="shared" si="0"/>
        <v>422210</v>
      </c>
      <c r="G28" s="54">
        <v>117529</v>
      </c>
      <c r="H28" s="54">
        <v>539739</v>
      </c>
      <c r="I28" s="53">
        <v>174819</v>
      </c>
      <c r="J28" s="51">
        <v>3633.3614630137</v>
      </c>
      <c r="K28" s="58">
        <f t="shared" si="1"/>
        <v>8423.34110941592</v>
      </c>
      <c r="L28" s="58">
        <f t="shared" si="2"/>
        <v>1274.49165556396</v>
      </c>
      <c r="M28" s="58">
        <v>4654.622</v>
      </c>
      <c r="N28" s="58">
        <v>316.414</v>
      </c>
      <c r="O28" s="58">
        <v>2122.06723233309</v>
      </c>
      <c r="P28" s="58">
        <v>759.222070173172</v>
      </c>
      <c r="Q28" s="58">
        <v>841.2365403</v>
      </c>
      <c r="R28" s="58">
        <v>119.845741329894</v>
      </c>
      <c r="S28" s="58">
        <v>805.41533678283</v>
      </c>
      <c r="T28" s="58">
        <v>79.0098440608916</v>
      </c>
      <c r="U28" s="58">
        <v>940.600220543341</v>
      </c>
      <c r="V28" s="58">
        <v>114.730263083408</v>
      </c>
      <c r="W28" s="48">
        <v>1352.6</v>
      </c>
      <c r="X28" s="64">
        <v>92308</v>
      </c>
      <c r="Y28" s="64">
        <v>791000</v>
      </c>
      <c r="Z28" s="64">
        <v>37537</v>
      </c>
      <c r="AA28" s="64">
        <v>2637</v>
      </c>
      <c r="AB28" s="64">
        <v>23785</v>
      </c>
      <c r="AC28" s="64">
        <v>33045</v>
      </c>
      <c r="AD28" s="65">
        <v>66498.02457</v>
      </c>
      <c r="AE28" s="70">
        <v>3366</v>
      </c>
    </row>
    <row r="29" s="34" customFormat="1" spans="1:31">
      <c r="A29" s="47" t="s">
        <v>31</v>
      </c>
      <c r="B29" s="47" t="s">
        <v>37</v>
      </c>
      <c r="C29" s="48" t="s">
        <v>38</v>
      </c>
      <c r="D29" s="47">
        <v>2006</v>
      </c>
      <c r="E29" s="50" t="s">
        <v>34</v>
      </c>
      <c r="F29" s="51">
        <f t="shared" si="0"/>
        <v>430246</v>
      </c>
      <c r="G29" s="54">
        <v>119530</v>
      </c>
      <c r="H29" s="54">
        <v>549776</v>
      </c>
      <c r="I29" s="53">
        <v>203044</v>
      </c>
      <c r="J29" s="51">
        <v>4219.97749041096</v>
      </c>
      <c r="K29" s="58">
        <f t="shared" si="1"/>
        <v>8605.92703187213</v>
      </c>
      <c r="L29" s="58">
        <f t="shared" si="2"/>
        <v>1250.70351095138</v>
      </c>
      <c r="M29" s="58">
        <v>4537.18</v>
      </c>
      <c r="N29" s="58">
        <v>315.373</v>
      </c>
      <c r="O29" s="58">
        <v>1989.34481803157</v>
      </c>
      <c r="P29" s="58">
        <v>671.216276677345</v>
      </c>
      <c r="Q29" s="58">
        <v>864.8889728</v>
      </c>
      <c r="R29" s="58">
        <v>145.730723886204</v>
      </c>
      <c r="S29" s="58">
        <v>1214.51324104056</v>
      </c>
      <c r="T29" s="58">
        <v>118.383510387833</v>
      </c>
      <c r="U29" s="58">
        <v>944.975483683611</v>
      </c>
      <c r="V29" s="58">
        <v>115.240966478159</v>
      </c>
      <c r="W29" s="48">
        <v>1586.9</v>
      </c>
      <c r="X29" s="64">
        <v>165728</v>
      </c>
      <c r="Y29" s="64">
        <v>862800</v>
      </c>
      <c r="Z29" s="64">
        <v>37537</v>
      </c>
      <c r="AA29" s="64">
        <v>2830</v>
      </c>
      <c r="AB29" s="64">
        <v>26790</v>
      </c>
      <c r="AC29" s="64">
        <v>35780</v>
      </c>
      <c r="AD29" s="65">
        <v>69864.02457</v>
      </c>
      <c r="AE29" s="70">
        <v>1983</v>
      </c>
    </row>
    <row r="30" s="34" customFormat="1" spans="1:31">
      <c r="A30" s="47" t="s">
        <v>31</v>
      </c>
      <c r="B30" s="47" t="s">
        <v>37</v>
      </c>
      <c r="C30" s="48" t="s">
        <v>38</v>
      </c>
      <c r="D30" s="47">
        <v>2007</v>
      </c>
      <c r="E30" s="50" t="s">
        <v>34</v>
      </c>
      <c r="F30" s="51">
        <f t="shared" si="0"/>
        <v>438785</v>
      </c>
      <c r="G30" s="54">
        <v>121568</v>
      </c>
      <c r="H30" s="54">
        <v>560353</v>
      </c>
      <c r="I30" s="53">
        <v>217044</v>
      </c>
      <c r="J30" s="51">
        <v>4510.94735342466</v>
      </c>
      <c r="K30" s="58">
        <f t="shared" si="1"/>
        <v>7875.0377387241</v>
      </c>
      <c r="L30" s="58">
        <f t="shared" si="2"/>
        <v>1154.80627918931</v>
      </c>
      <c r="M30" s="58">
        <v>4170.93</v>
      </c>
      <c r="N30" s="58">
        <v>361.751</v>
      </c>
      <c r="O30" s="58">
        <v>1688.9532224319</v>
      </c>
      <c r="P30" s="58">
        <v>541.551413810428</v>
      </c>
      <c r="Q30" s="58">
        <v>785.5485183</v>
      </c>
      <c r="R30" s="58">
        <v>127.978167909094</v>
      </c>
      <c r="S30" s="58">
        <v>1229.6059979922</v>
      </c>
      <c r="T30" s="58">
        <v>123.525697469788</v>
      </c>
      <c r="U30" s="58">
        <v>949.530638861069</v>
      </c>
      <c r="V30" s="58">
        <v>115.771607690939</v>
      </c>
      <c r="W30" s="48">
        <v>1688.4</v>
      </c>
      <c r="X30" s="64">
        <v>253226</v>
      </c>
      <c r="Y30" s="64">
        <v>1026700</v>
      </c>
      <c r="Z30" s="64">
        <v>35645</v>
      </c>
      <c r="AA30" s="64">
        <v>1351</v>
      </c>
      <c r="AB30" s="64">
        <v>21853</v>
      </c>
      <c r="AC30" s="64">
        <v>26510</v>
      </c>
      <c r="AD30" s="65">
        <v>71847.02457</v>
      </c>
      <c r="AE30" s="70">
        <v>1640</v>
      </c>
    </row>
    <row r="31" s="34" customFormat="1" spans="1:31">
      <c r="A31" s="47" t="s">
        <v>31</v>
      </c>
      <c r="B31" s="47" t="s">
        <v>37</v>
      </c>
      <c r="C31" s="48" t="s">
        <v>38</v>
      </c>
      <c r="D31" s="47">
        <v>2008</v>
      </c>
      <c r="E31" s="50" t="s">
        <v>34</v>
      </c>
      <c r="F31" s="51">
        <f t="shared" si="0"/>
        <v>447132</v>
      </c>
      <c r="G31" s="54">
        <v>123663</v>
      </c>
      <c r="H31" s="54">
        <v>570795</v>
      </c>
      <c r="I31" s="53">
        <v>289153</v>
      </c>
      <c r="J31" s="51">
        <v>6009.6292</v>
      </c>
      <c r="K31" s="58">
        <f t="shared" si="1"/>
        <v>9426.87939488141</v>
      </c>
      <c r="L31" s="58">
        <f t="shared" si="2"/>
        <v>1356.13208884831</v>
      </c>
      <c r="M31" s="58">
        <v>5298.939</v>
      </c>
      <c r="N31" s="58">
        <v>435.02</v>
      </c>
      <c r="O31" s="58">
        <v>1946.9527390969</v>
      </c>
      <c r="P31" s="58">
        <v>652.014736619763</v>
      </c>
      <c r="Q31" s="58">
        <v>753.4826722</v>
      </c>
      <c r="R31" s="58">
        <v>125.46516632065</v>
      </c>
      <c r="S31" s="58">
        <v>1427.50498358451</v>
      </c>
      <c r="T31" s="58">
        <v>143.632185907901</v>
      </c>
      <c r="U31" s="58">
        <v>954.092861515728</v>
      </c>
      <c r="V31" s="58">
        <v>116.304332895224</v>
      </c>
      <c r="W31" s="48">
        <v>2661.4</v>
      </c>
      <c r="X31" s="64">
        <v>427585</v>
      </c>
      <c r="Y31" s="64">
        <v>1593900</v>
      </c>
      <c r="Z31" s="64">
        <v>35863</v>
      </c>
      <c r="AA31" s="64">
        <v>1355</v>
      </c>
      <c r="AB31" s="64">
        <v>20513</v>
      </c>
      <c r="AC31" s="64">
        <v>26519</v>
      </c>
      <c r="AD31" s="65">
        <v>73487.02457</v>
      </c>
      <c r="AE31" s="70">
        <v>1777</v>
      </c>
    </row>
    <row r="32" s="34" customFormat="1" spans="1:31">
      <c r="A32" s="47" t="s">
        <v>31</v>
      </c>
      <c r="B32" s="47" t="s">
        <v>37</v>
      </c>
      <c r="C32" s="48" t="s">
        <v>38</v>
      </c>
      <c r="D32" s="47">
        <v>2009</v>
      </c>
      <c r="E32" s="50" t="s">
        <v>34</v>
      </c>
      <c r="F32" s="51">
        <f t="shared" si="0"/>
        <v>452257</v>
      </c>
      <c r="G32" s="54">
        <v>124517</v>
      </c>
      <c r="H32" s="54">
        <v>576774</v>
      </c>
      <c r="I32" s="53">
        <v>351772</v>
      </c>
      <c r="J32" s="51">
        <v>7311.07504657534</v>
      </c>
      <c r="K32" s="58">
        <f t="shared" si="1"/>
        <v>9593.99763409638</v>
      </c>
      <c r="L32" s="58">
        <f t="shared" si="2"/>
        <v>1427.22533164102</v>
      </c>
      <c r="M32" s="58">
        <v>5079.57</v>
      </c>
      <c r="N32" s="58">
        <v>438.132</v>
      </c>
      <c r="O32" s="58">
        <v>2052.50876118042</v>
      </c>
      <c r="P32" s="58">
        <v>687.724368395881</v>
      </c>
      <c r="Q32" s="58">
        <v>888.3210189</v>
      </c>
      <c r="R32" s="58">
        <v>145.705158116585</v>
      </c>
      <c r="S32" s="58">
        <v>1573.59785401596</v>
      </c>
      <c r="T32" s="58">
        <v>155.663805128555</v>
      </c>
      <c r="U32" s="58">
        <v>956.43369305156</v>
      </c>
      <c r="V32" s="58">
        <v>116.572495743801</v>
      </c>
      <c r="W32" s="48">
        <v>2505.5</v>
      </c>
      <c r="X32" s="64">
        <v>1106786</v>
      </c>
      <c r="Y32" s="64">
        <v>2883600</v>
      </c>
      <c r="Z32" s="64">
        <v>35845</v>
      </c>
      <c r="AA32" s="64">
        <v>2086</v>
      </c>
      <c r="AB32" s="64">
        <v>24525</v>
      </c>
      <c r="AC32" s="64">
        <v>27496</v>
      </c>
      <c r="AD32" s="65">
        <v>75264.02457</v>
      </c>
      <c r="AE32" s="70">
        <v>2492</v>
      </c>
    </row>
    <row r="33" s="34" customFormat="1" spans="1:31">
      <c r="A33" s="47" t="s">
        <v>31</v>
      </c>
      <c r="B33" s="47" t="s">
        <v>37</v>
      </c>
      <c r="C33" s="48" t="s">
        <v>38</v>
      </c>
      <c r="D33" s="47">
        <v>2010</v>
      </c>
      <c r="E33" s="50" t="s">
        <v>35</v>
      </c>
      <c r="F33" s="51">
        <f t="shared" si="0"/>
        <v>458932</v>
      </c>
      <c r="G33" s="54">
        <v>125673</v>
      </c>
      <c r="H33" s="54">
        <v>584605</v>
      </c>
      <c r="I33" s="53">
        <v>485341</v>
      </c>
      <c r="J33" s="51">
        <v>10087.1145917808</v>
      </c>
      <c r="K33" s="58">
        <f t="shared" si="1"/>
        <v>9736.12818166021</v>
      </c>
      <c r="L33" s="58">
        <f t="shared" si="2"/>
        <v>1469.48965911154</v>
      </c>
      <c r="M33" s="58">
        <v>5202.895</v>
      </c>
      <c r="N33" s="58">
        <v>455.645</v>
      </c>
      <c r="O33" s="58">
        <v>2007.02123847008</v>
      </c>
      <c r="P33" s="58">
        <v>706.49465816969</v>
      </c>
      <c r="Q33" s="58">
        <v>930.9045092</v>
      </c>
      <c r="R33" s="58">
        <v>150.399371490854</v>
      </c>
      <c r="S33" s="58">
        <v>1595.30743399013</v>
      </c>
      <c r="T33" s="58">
        <v>156.950629450995</v>
      </c>
      <c r="U33" s="58">
        <v>959.529034545295</v>
      </c>
      <c r="V33" s="58">
        <v>116.927720355178</v>
      </c>
      <c r="W33" s="48">
        <v>2874</v>
      </c>
      <c r="X33" s="64">
        <v>665285</v>
      </c>
      <c r="Y33" s="64">
        <v>5050100</v>
      </c>
      <c r="Z33" s="64">
        <v>36161</v>
      </c>
      <c r="AA33" s="64">
        <v>3004</v>
      </c>
      <c r="AB33" s="64">
        <v>24547</v>
      </c>
      <c r="AC33" s="64">
        <v>27998</v>
      </c>
      <c r="AD33" s="65">
        <v>77756.02457</v>
      </c>
      <c r="AE33" s="70">
        <v>2339</v>
      </c>
    </row>
    <row r="34" s="34" customFormat="1" spans="1:31">
      <c r="A34" s="47" t="s">
        <v>31</v>
      </c>
      <c r="B34" s="47" t="s">
        <v>37</v>
      </c>
      <c r="C34" s="48" t="s">
        <v>38</v>
      </c>
      <c r="D34" s="47">
        <v>2011</v>
      </c>
      <c r="E34" s="50" t="s">
        <v>35</v>
      </c>
      <c r="F34" s="51">
        <f t="shared" si="0"/>
        <v>283800</v>
      </c>
      <c r="G34" s="54">
        <v>255900</v>
      </c>
      <c r="H34" s="54">
        <v>539700</v>
      </c>
      <c r="I34" s="53">
        <v>586779</v>
      </c>
      <c r="J34" s="51">
        <v>12195.3575178082</v>
      </c>
      <c r="K34" s="58">
        <f t="shared" si="1"/>
        <v>10195.7688022277</v>
      </c>
      <c r="L34" s="58">
        <f t="shared" si="2"/>
        <v>1479.38122568126</v>
      </c>
      <c r="M34" s="58">
        <v>5240.345</v>
      </c>
      <c r="N34" s="58">
        <v>443.906</v>
      </c>
      <c r="O34" s="58">
        <v>2002.09078932162</v>
      </c>
      <c r="P34" s="58">
        <v>678.997793842008</v>
      </c>
      <c r="Q34" s="58">
        <v>1041.353553</v>
      </c>
      <c r="R34" s="58">
        <v>168.042977064262</v>
      </c>
      <c r="S34" s="58">
        <v>1911.97945990605</v>
      </c>
      <c r="T34" s="58">
        <v>188.434454774987</v>
      </c>
      <c r="U34" s="58">
        <v>927.586284340034</v>
      </c>
      <c r="V34" s="58">
        <v>112.694957160047</v>
      </c>
      <c r="W34" s="48">
        <v>1769.6</v>
      </c>
      <c r="X34" s="64">
        <v>631731</v>
      </c>
      <c r="Y34" s="64">
        <v>6183300</v>
      </c>
      <c r="Z34" s="64">
        <v>37930</v>
      </c>
      <c r="AA34" s="64">
        <v>3337</v>
      </c>
      <c r="AB34" s="64">
        <v>27715</v>
      </c>
      <c r="AC34" s="64">
        <v>20729</v>
      </c>
      <c r="AD34" s="65">
        <v>80095.02457</v>
      </c>
      <c r="AE34" s="70">
        <v>1920</v>
      </c>
    </row>
    <row r="35" s="34" customFormat="1" spans="1:31">
      <c r="A35" s="47" t="s">
        <v>31</v>
      </c>
      <c r="B35" s="47" t="s">
        <v>37</v>
      </c>
      <c r="C35" s="48" t="s">
        <v>38</v>
      </c>
      <c r="D35" s="47">
        <v>2012</v>
      </c>
      <c r="E35" s="50" t="s">
        <v>35</v>
      </c>
      <c r="F35" s="51">
        <f t="shared" si="0"/>
        <v>279400</v>
      </c>
      <c r="G35" s="54">
        <v>263000</v>
      </c>
      <c r="H35" s="54">
        <v>542400</v>
      </c>
      <c r="I35" s="59">
        <v>1255270</v>
      </c>
      <c r="J35" s="51">
        <v>26088.9814246575</v>
      </c>
      <c r="K35" s="58">
        <f t="shared" si="1"/>
        <v>10873.5597486034</v>
      </c>
      <c r="L35" s="58">
        <f t="shared" si="2"/>
        <v>1662.38758022345</v>
      </c>
      <c r="M35" s="58">
        <v>5442.005</v>
      </c>
      <c r="N35" s="58">
        <v>473.155</v>
      </c>
      <c r="O35" s="58">
        <v>2248.74079837136</v>
      </c>
      <c r="P35" s="58">
        <v>802.357326216065</v>
      </c>
      <c r="Q35" s="58">
        <v>1149.016195</v>
      </c>
      <c r="R35" s="58">
        <v>186.034885282883</v>
      </c>
      <c r="S35" s="58">
        <v>2033.79775523202</v>
      </c>
      <c r="T35" s="58">
        <v>200.840368724504</v>
      </c>
      <c r="U35" s="58">
        <v>941.439215277988</v>
      </c>
      <c r="V35" s="58">
        <v>114.561900085414</v>
      </c>
      <c r="W35" s="48">
        <v>2149.1</v>
      </c>
      <c r="X35" s="64">
        <v>549319</v>
      </c>
      <c r="Y35" s="64">
        <v>4071719</v>
      </c>
      <c r="Z35" s="64">
        <v>37930</v>
      </c>
      <c r="AA35" s="64">
        <v>3571</v>
      </c>
      <c r="AB35" s="64">
        <v>31646</v>
      </c>
      <c r="AC35" s="64">
        <v>26127</v>
      </c>
      <c r="AD35" s="65">
        <v>82015.02457</v>
      </c>
      <c r="AE35" s="70">
        <v>975</v>
      </c>
    </row>
    <row r="36" s="34" customFormat="1" spans="1:31">
      <c r="A36" s="47" t="s">
        <v>31</v>
      </c>
      <c r="B36" s="47" t="s">
        <v>37</v>
      </c>
      <c r="C36" s="48" t="s">
        <v>38</v>
      </c>
      <c r="D36" s="47">
        <v>2013</v>
      </c>
      <c r="E36" s="50" t="s">
        <v>35</v>
      </c>
      <c r="F36" s="51">
        <f t="shared" si="0"/>
        <v>279700</v>
      </c>
      <c r="G36" s="54">
        <v>267600</v>
      </c>
      <c r="H36" s="54">
        <v>547300</v>
      </c>
      <c r="I36" s="59">
        <v>1372591</v>
      </c>
      <c r="J36" s="51">
        <v>28527.329660274</v>
      </c>
      <c r="K36" s="58">
        <f t="shared" si="1"/>
        <v>11737.1441129168</v>
      </c>
      <c r="L36" s="58">
        <f t="shared" si="2"/>
        <v>1741.85892753206</v>
      </c>
      <c r="M36" s="58">
        <v>5864.723</v>
      </c>
      <c r="N36" s="58">
        <v>492.971</v>
      </c>
      <c r="O36" s="58">
        <v>2241.26991345665</v>
      </c>
      <c r="P36" s="58">
        <v>807.002302511655</v>
      </c>
      <c r="Q36" s="58">
        <v>1247.823876</v>
      </c>
      <c r="R36" s="58">
        <v>205.191251408594</v>
      </c>
      <c r="S36" s="58">
        <v>2383.32732346016</v>
      </c>
      <c r="T36" s="58">
        <v>236.694373611806</v>
      </c>
      <c r="U36" s="58">
        <v>976.67968378747</v>
      </c>
      <c r="V36" s="58">
        <v>119.066523917255</v>
      </c>
      <c r="W36" s="48">
        <v>2119.8</v>
      </c>
      <c r="X36" s="64">
        <v>392810</v>
      </c>
      <c r="Y36" s="64">
        <v>4054410</v>
      </c>
      <c r="Z36" s="64">
        <v>37010</v>
      </c>
      <c r="AA36" s="64">
        <v>3652</v>
      </c>
      <c r="AB36" s="64">
        <v>36328</v>
      </c>
      <c r="AC36" s="64">
        <v>26026</v>
      </c>
      <c r="AD36" s="65">
        <v>82990.02457</v>
      </c>
      <c r="AE36" s="70">
        <v>519</v>
      </c>
    </row>
    <row r="37" s="34" customFormat="1" spans="1:31">
      <c r="A37" s="47" t="s">
        <v>31</v>
      </c>
      <c r="B37" s="47" t="s">
        <v>37</v>
      </c>
      <c r="C37" s="48" t="s">
        <v>38</v>
      </c>
      <c r="D37" s="49">
        <v>2014</v>
      </c>
      <c r="E37" s="50" t="s">
        <v>35</v>
      </c>
      <c r="F37" s="51">
        <f t="shared" si="0"/>
        <v>278400</v>
      </c>
      <c r="G37" s="54">
        <v>272300</v>
      </c>
      <c r="H37" s="54">
        <v>550700</v>
      </c>
      <c r="I37" s="59">
        <v>1517473</v>
      </c>
      <c r="J37" s="51">
        <v>31538.4936383562</v>
      </c>
      <c r="K37" s="58">
        <f t="shared" si="1"/>
        <v>11109.0924175095</v>
      </c>
      <c r="L37" s="58">
        <f t="shared" si="2"/>
        <v>1423.92745393839</v>
      </c>
      <c r="M37" s="58">
        <v>6408.788</v>
      </c>
      <c r="N37" s="58">
        <v>508.047</v>
      </c>
      <c r="O37" s="58">
        <v>1534.7590745848</v>
      </c>
      <c r="P37" s="58">
        <v>518.298786553316</v>
      </c>
      <c r="Q37" s="58">
        <v>1142.634562</v>
      </c>
      <c r="R37" s="58">
        <v>197.32315558352</v>
      </c>
      <c r="S37" s="58">
        <v>2022.91078092466</v>
      </c>
      <c r="T37" s="58">
        <v>200.258511801556</v>
      </c>
      <c r="U37" s="58">
        <v>964.196265048178</v>
      </c>
      <c r="V37" s="58">
        <v>117.496241806807</v>
      </c>
      <c r="W37" s="48">
        <v>2242.1</v>
      </c>
      <c r="X37" s="64">
        <v>190777</v>
      </c>
      <c r="Y37" s="64">
        <v>3952577</v>
      </c>
      <c r="Z37" s="64">
        <v>36856</v>
      </c>
      <c r="AA37" s="64">
        <v>2571</v>
      </c>
      <c r="AB37" s="64">
        <v>34530</v>
      </c>
      <c r="AC37" s="64">
        <v>30656</v>
      </c>
      <c r="AD37" s="65">
        <v>83509.02457</v>
      </c>
      <c r="AE37" s="70">
        <v>552</v>
      </c>
    </row>
    <row r="38" s="34" customFormat="1" spans="1:31">
      <c r="A38" s="47" t="s">
        <v>31</v>
      </c>
      <c r="B38" s="47" t="s">
        <v>37</v>
      </c>
      <c r="C38" s="48" t="s">
        <v>38</v>
      </c>
      <c r="D38" s="47">
        <v>2015</v>
      </c>
      <c r="E38" s="50" t="s">
        <v>36</v>
      </c>
      <c r="F38" s="51">
        <f t="shared" si="0"/>
        <v>275400</v>
      </c>
      <c r="G38" s="54">
        <v>279500</v>
      </c>
      <c r="H38" s="54">
        <v>554900</v>
      </c>
      <c r="I38" s="59">
        <v>1738391</v>
      </c>
      <c r="J38" s="51">
        <v>36129.956509589</v>
      </c>
      <c r="K38" s="58">
        <f t="shared" si="1"/>
        <v>12888.4192390858</v>
      </c>
      <c r="L38" s="58">
        <f t="shared" si="2"/>
        <v>1735.45521612805</v>
      </c>
      <c r="M38" s="58">
        <v>6946.454</v>
      </c>
      <c r="N38" s="58">
        <v>539.932</v>
      </c>
      <c r="O38" s="58">
        <v>2059.05322976565</v>
      </c>
      <c r="P38" s="58">
        <v>700.409992110494</v>
      </c>
      <c r="Q38" s="58">
        <v>1602.74111</v>
      </c>
      <c r="R38" s="58">
        <v>269.052623452458</v>
      </c>
      <c r="S38" s="58">
        <v>2280.17089932011</v>
      </c>
      <c r="T38" s="58">
        <v>226.060600565102</v>
      </c>
      <c r="U38" s="58">
        <v>979.659714102886</v>
      </c>
      <c r="V38" s="58">
        <v>119.539535290639</v>
      </c>
      <c r="W38" s="48">
        <v>1530.4</v>
      </c>
      <c r="X38" s="64">
        <v>183415</v>
      </c>
      <c r="Y38" s="64">
        <v>4357815</v>
      </c>
      <c r="Z38" s="64">
        <v>36728</v>
      </c>
      <c r="AA38" s="64">
        <v>2629</v>
      </c>
      <c r="AB38" s="64">
        <v>43933</v>
      </c>
      <c r="AC38" s="64">
        <v>32270</v>
      </c>
      <c r="AD38" s="65">
        <v>84061.02457</v>
      </c>
      <c r="AE38" s="70">
        <v>3545</v>
      </c>
    </row>
    <row r="39" s="34" customFormat="1" spans="1:31">
      <c r="A39" s="47" t="s">
        <v>31</v>
      </c>
      <c r="B39" s="47" t="s">
        <v>37</v>
      </c>
      <c r="C39" s="48" t="s">
        <v>38</v>
      </c>
      <c r="D39" s="47">
        <v>2016</v>
      </c>
      <c r="E39" s="50" t="s">
        <v>36</v>
      </c>
      <c r="F39" s="51">
        <f t="shared" si="0"/>
        <v>271100</v>
      </c>
      <c r="G39" s="54">
        <v>287700</v>
      </c>
      <c r="H39" s="54">
        <v>558800</v>
      </c>
      <c r="I39" s="59">
        <v>1991442</v>
      </c>
      <c r="J39" s="51">
        <v>41389.2575671233</v>
      </c>
      <c r="K39" s="58">
        <f t="shared" si="1"/>
        <v>13026.0256946518</v>
      </c>
      <c r="L39" s="58">
        <f t="shared" si="2"/>
        <v>1753.44135752925</v>
      </c>
      <c r="M39" s="58">
        <v>6848.745</v>
      </c>
      <c r="N39" s="58">
        <v>553.029</v>
      </c>
      <c r="O39" s="58">
        <v>1864.2588836644</v>
      </c>
      <c r="P39" s="58">
        <v>642.459785410612</v>
      </c>
      <c r="Q39" s="58">
        <v>1885.297662</v>
      </c>
      <c r="R39" s="58">
        <v>316.693047790306</v>
      </c>
      <c r="S39" s="58">
        <v>2427.7241489874</v>
      </c>
      <c r="T39" s="58">
        <v>241.25952432833</v>
      </c>
      <c r="U39" s="58">
        <v>996.415666224179</v>
      </c>
      <c r="V39" s="58">
        <v>121.775954928461</v>
      </c>
      <c r="W39" s="48">
        <v>1727</v>
      </c>
      <c r="X39" s="64">
        <v>280174</v>
      </c>
      <c r="Y39" s="64">
        <v>5192974</v>
      </c>
      <c r="Z39" s="64">
        <v>37708</v>
      </c>
      <c r="AA39" s="64">
        <v>3092</v>
      </c>
      <c r="AB39" s="64">
        <v>52202</v>
      </c>
      <c r="AC39" s="64">
        <v>32966</v>
      </c>
      <c r="AD39" s="65">
        <v>87606.02457</v>
      </c>
      <c r="AE39" s="70">
        <v>4417</v>
      </c>
    </row>
    <row r="40" s="34" customFormat="1" spans="1:31">
      <c r="A40" s="47" t="s">
        <v>31</v>
      </c>
      <c r="B40" s="47" t="s">
        <v>37</v>
      </c>
      <c r="C40" s="48" t="s">
        <v>38</v>
      </c>
      <c r="D40" s="47">
        <v>2017</v>
      </c>
      <c r="E40" s="50" t="s">
        <v>36</v>
      </c>
      <c r="F40" s="51">
        <f t="shared" si="0"/>
        <v>266300</v>
      </c>
      <c r="G40" s="54">
        <v>297200</v>
      </c>
      <c r="H40" s="54">
        <v>563500</v>
      </c>
      <c r="I40" s="59">
        <v>2182799</v>
      </c>
      <c r="J40" s="51">
        <v>45366.3375726027</v>
      </c>
      <c r="K40" s="58">
        <f t="shared" si="1"/>
        <v>13920.9513648332</v>
      </c>
      <c r="L40" s="58">
        <f t="shared" si="2"/>
        <v>1946.80099229428</v>
      </c>
      <c r="M40" s="58">
        <v>6953.675</v>
      </c>
      <c r="N40" s="58">
        <v>548.688</v>
      </c>
      <c r="O40" s="58">
        <v>2027.94126407507</v>
      </c>
      <c r="P40" s="58">
        <v>742.970992973988</v>
      </c>
      <c r="Q40" s="58">
        <v>2618.68629</v>
      </c>
      <c r="R40" s="58">
        <v>424.073781874211</v>
      </c>
      <c r="S40" s="58">
        <v>2320.64881075817</v>
      </c>
      <c r="T40" s="58">
        <v>231.068217446086</v>
      </c>
      <c r="U40" s="58">
        <v>1016.00396951766</v>
      </c>
      <c r="V40" s="58">
        <v>124.385579188856</v>
      </c>
      <c r="W40" s="48">
        <v>1698</v>
      </c>
      <c r="X40" s="64">
        <v>139688</v>
      </c>
      <c r="Y40" s="64">
        <v>5979588</v>
      </c>
      <c r="Z40" s="64">
        <v>39921</v>
      </c>
      <c r="AA40" s="64">
        <v>5065</v>
      </c>
      <c r="AB40" s="64">
        <v>73129</v>
      </c>
      <c r="AC40" s="64">
        <v>31320</v>
      </c>
      <c r="AD40" s="65">
        <v>92023.02457</v>
      </c>
      <c r="AE40" s="70">
        <v>918</v>
      </c>
    </row>
    <row r="41" s="34" customFormat="1" spans="1:31">
      <c r="A41" s="47" t="s">
        <v>31</v>
      </c>
      <c r="B41" s="47" t="s">
        <v>37</v>
      </c>
      <c r="C41" s="48" t="s">
        <v>38</v>
      </c>
      <c r="D41" s="47">
        <v>2018</v>
      </c>
      <c r="E41" s="50" t="s">
        <v>36</v>
      </c>
      <c r="F41" s="51">
        <f t="shared" si="0"/>
        <v>263100</v>
      </c>
      <c r="G41" s="54">
        <v>305800</v>
      </c>
      <c r="H41" s="54">
        <v>568900</v>
      </c>
      <c r="I41" s="59">
        <v>2391473</v>
      </c>
      <c r="J41" s="51">
        <v>49703.3265150685</v>
      </c>
      <c r="K41" s="58">
        <f t="shared" si="1"/>
        <v>13168.7169263027</v>
      </c>
      <c r="L41" s="58">
        <f t="shared" si="2"/>
        <v>1932.99199624671</v>
      </c>
      <c r="M41" s="58">
        <v>6285.274</v>
      </c>
      <c r="N41" s="58">
        <v>487.282</v>
      </c>
      <c r="O41" s="58">
        <v>2255.35385433004</v>
      </c>
      <c r="P41" s="58">
        <v>822.562804664545</v>
      </c>
      <c r="Q41" s="58">
        <v>2602.747054</v>
      </c>
      <c r="R41" s="58">
        <v>421.806034789855</v>
      </c>
      <c r="S41" s="58">
        <v>2025.3420179727</v>
      </c>
      <c r="T41" s="58">
        <v>201.341156792309</v>
      </c>
      <c r="U41" s="58">
        <v>1034.84532407628</v>
      </c>
      <c r="V41" s="58">
        <v>126.865524757403</v>
      </c>
      <c r="W41" s="48">
        <v>1344.3</v>
      </c>
      <c r="X41" s="64">
        <v>142375</v>
      </c>
      <c r="Y41" s="64">
        <v>5046175</v>
      </c>
      <c r="Z41" s="64">
        <v>39896</v>
      </c>
      <c r="AA41" s="64">
        <v>4707</v>
      </c>
      <c r="AB41" s="64">
        <v>73599</v>
      </c>
      <c r="AC41" s="64">
        <v>29841</v>
      </c>
      <c r="AD41" s="65">
        <v>92941.02457</v>
      </c>
      <c r="AE41" s="70">
        <v>64</v>
      </c>
    </row>
    <row r="42" s="34" customFormat="1" spans="1:31">
      <c r="A42" s="47" t="s">
        <v>31</v>
      </c>
      <c r="B42" s="47" t="s">
        <v>37</v>
      </c>
      <c r="C42" s="48" t="s">
        <v>38</v>
      </c>
      <c r="D42" s="47">
        <v>2019</v>
      </c>
      <c r="E42" s="50" t="s">
        <v>36</v>
      </c>
      <c r="F42" s="51">
        <f t="shared" si="0"/>
        <v>265000</v>
      </c>
      <c r="G42" s="54">
        <v>310200</v>
      </c>
      <c r="H42" s="54">
        <v>575200</v>
      </c>
      <c r="I42" s="59">
        <v>2697758</v>
      </c>
      <c r="J42" s="51">
        <v>56069.0196931507</v>
      </c>
      <c r="K42" s="58">
        <f t="shared" si="1"/>
        <v>13871.3855058783</v>
      </c>
      <c r="L42" s="58">
        <f t="shared" si="2"/>
        <v>2121.81028739444</v>
      </c>
      <c r="M42" s="58">
        <v>6159.915</v>
      </c>
      <c r="N42" s="58">
        <v>489.574</v>
      </c>
      <c r="O42" s="58">
        <v>2571.25289863634</v>
      </c>
      <c r="P42" s="58">
        <v>933.538374028464</v>
      </c>
      <c r="Q42" s="58">
        <v>3041.249908</v>
      </c>
      <c r="R42" s="58">
        <v>490.564119427204</v>
      </c>
      <c r="S42" s="58">
        <v>2098.96769924197</v>
      </c>
      <c r="T42" s="58">
        <v>208.133793938774</v>
      </c>
      <c r="U42" s="58">
        <v>1048.00644704241</v>
      </c>
      <c r="V42" s="58">
        <v>128.507654292781</v>
      </c>
      <c r="W42" s="48">
        <v>1442.3</v>
      </c>
      <c r="X42" s="64">
        <v>105753</v>
      </c>
      <c r="Y42" s="64">
        <v>4419188</v>
      </c>
      <c r="Z42" s="64">
        <v>40774</v>
      </c>
      <c r="AA42" s="64">
        <v>4651</v>
      </c>
      <c r="AB42" s="64">
        <v>84711</v>
      </c>
      <c r="AC42" s="64">
        <v>30540</v>
      </c>
      <c r="AD42" s="65">
        <v>93005.02457</v>
      </c>
      <c r="AE42" s="70">
        <v>153</v>
      </c>
    </row>
    <row r="43" s="34" customFormat="1" ht="12" customHeight="1" spans="1:31">
      <c r="A43" s="47" t="s">
        <v>31</v>
      </c>
      <c r="B43" s="47" t="s">
        <v>37</v>
      </c>
      <c r="C43" s="48" t="s">
        <v>38</v>
      </c>
      <c r="D43" s="47">
        <v>2020</v>
      </c>
      <c r="E43" s="50" t="s">
        <v>36</v>
      </c>
      <c r="F43" s="51">
        <f t="shared" si="0"/>
        <v>220400</v>
      </c>
      <c r="G43" s="54">
        <v>343900</v>
      </c>
      <c r="H43" s="54">
        <v>564300</v>
      </c>
      <c r="I43" s="59">
        <v>2598732</v>
      </c>
      <c r="J43" s="51">
        <v>54010.9067178082</v>
      </c>
      <c r="K43" s="58">
        <f t="shared" si="1"/>
        <v>15092.756804413</v>
      </c>
      <c r="L43" s="58">
        <f t="shared" si="2"/>
        <v>2263.52709655573</v>
      </c>
      <c r="M43" s="58">
        <v>6791.161</v>
      </c>
      <c r="N43" s="58">
        <v>455.743</v>
      </c>
      <c r="O43" s="58">
        <v>3156.75725320551</v>
      </c>
      <c r="P43" s="58">
        <v>1105.92615707291</v>
      </c>
      <c r="Q43" s="58">
        <v>2903.119848</v>
      </c>
      <c r="R43" s="58">
        <v>479.024745609776</v>
      </c>
      <c r="S43" s="58">
        <v>2241.71870320752</v>
      </c>
      <c r="T43" s="58">
        <v>222.833193873042</v>
      </c>
      <c r="U43" s="58">
        <v>1090.70214786933</v>
      </c>
      <c r="V43" s="58">
        <v>134.924656813453</v>
      </c>
      <c r="W43" s="48">
        <v>1332.7</v>
      </c>
      <c r="X43" s="64">
        <v>103691</v>
      </c>
      <c r="Y43" s="64">
        <v>3236591</v>
      </c>
      <c r="Z43" s="64">
        <v>40863</v>
      </c>
      <c r="AA43" s="64">
        <v>4613</v>
      </c>
      <c r="AB43" s="64">
        <v>84538</v>
      </c>
      <c r="AC43" s="64">
        <v>34956</v>
      </c>
      <c r="AD43" s="65">
        <v>93158.02457</v>
      </c>
      <c r="AE43" s="71">
        <v>303</v>
      </c>
    </row>
    <row r="44" s="35" customFormat="1" spans="1:31">
      <c r="A44" s="47" t="s">
        <v>39</v>
      </c>
      <c r="B44" s="47" t="s">
        <v>40</v>
      </c>
      <c r="C44" s="48" t="s">
        <v>41</v>
      </c>
      <c r="D44" s="47">
        <v>2000</v>
      </c>
      <c r="E44" s="50" t="s">
        <v>34</v>
      </c>
      <c r="F44" s="51">
        <f t="shared" si="0"/>
        <v>301479</v>
      </c>
      <c r="G44" s="53">
        <v>173588</v>
      </c>
      <c r="H44" s="53">
        <v>475067</v>
      </c>
      <c r="I44" s="53">
        <v>2052066</v>
      </c>
      <c r="J44" s="51">
        <v>42649.2402082192</v>
      </c>
      <c r="K44" s="58">
        <f t="shared" si="1"/>
        <v>3296.3500518514</v>
      </c>
      <c r="L44" s="58">
        <f t="shared" si="2"/>
        <v>260.054322609742</v>
      </c>
      <c r="M44" s="58">
        <v>2243.538</v>
      </c>
      <c r="N44" s="58">
        <v>111.262</v>
      </c>
      <c r="O44" s="58">
        <v>920.539172459617</v>
      </c>
      <c r="P44" s="58">
        <v>138.779417710894</v>
      </c>
      <c r="Q44" s="58">
        <v>95.8624329</v>
      </c>
      <c r="R44" s="58">
        <v>6.83179110750384</v>
      </c>
      <c r="S44" s="58">
        <v>36.4104464917812</v>
      </c>
      <c r="T44" s="58">
        <v>3.18111379134465</v>
      </c>
      <c r="U44" s="58">
        <v>812.510626904487</v>
      </c>
      <c r="V44" s="58">
        <v>98.3622479894468</v>
      </c>
      <c r="W44" s="48">
        <v>1726.3</v>
      </c>
      <c r="X44" s="65">
        <v>59430</v>
      </c>
      <c r="Y44" s="65">
        <v>409000</v>
      </c>
      <c r="Z44" s="68">
        <v>12067</v>
      </c>
      <c r="AA44" s="65">
        <v>801</v>
      </c>
      <c r="AB44" s="65">
        <v>4964</v>
      </c>
      <c r="AC44" s="65">
        <v>47510</v>
      </c>
      <c r="AD44" s="58">
        <v>40731.01799</v>
      </c>
      <c r="AE44" s="50">
        <v>44</v>
      </c>
    </row>
    <row r="45" s="35" customFormat="1" spans="1:31">
      <c r="A45" s="47" t="s">
        <v>39</v>
      </c>
      <c r="B45" s="47" t="s">
        <v>40</v>
      </c>
      <c r="C45" s="48" t="s">
        <v>41</v>
      </c>
      <c r="D45" s="47">
        <v>2001</v>
      </c>
      <c r="E45" s="50" t="s">
        <v>34</v>
      </c>
      <c r="F45" s="51">
        <f t="shared" si="0"/>
        <v>304333</v>
      </c>
      <c r="G45" s="53">
        <v>181660</v>
      </c>
      <c r="H45" s="53">
        <v>485993</v>
      </c>
      <c r="I45" s="53">
        <v>2402949</v>
      </c>
      <c r="J45" s="51">
        <v>49941.8386684932</v>
      </c>
      <c r="K45" s="58">
        <f t="shared" si="1"/>
        <v>3688.58906235325</v>
      </c>
      <c r="L45" s="58">
        <f t="shared" si="2"/>
        <v>321.148720428782</v>
      </c>
      <c r="M45" s="58">
        <v>2314.217</v>
      </c>
      <c r="N45" s="58">
        <v>112.01</v>
      </c>
      <c r="O45" s="58">
        <v>1111.17727811006</v>
      </c>
      <c r="P45" s="58">
        <v>169.968862495594</v>
      </c>
      <c r="Q45" s="58">
        <v>218.5789188</v>
      </c>
      <c r="R45" s="58">
        <v>35.2775118775219</v>
      </c>
      <c r="S45" s="58">
        <v>44.6158654431912</v>
      </c>
      <c r="T45" s="58">
        <v>3.89234605566651</v>
      </c>
      <c r="U45" s="58">
        <v>838.931629864652</v>
      </c>
      <c r="V45" s="58">
        <v>101.75654925456</v>
      </c>
      <c r="W45" s="48">
        <v>1634.8</v>
      </c>
      <c r="X45" s="65">
        <v>186472</v>
      </c>
      <c r="Y45" s="65">
        <v>1064000</v>
      </c>
      <c r="Z45" s="47">
        <v>11975</v>
      </c>
      <c r="AA45" s="65">
        <v>867</v>
      </c>
      <c r="AB45" s="65">
        <v>5681</v>
      </c>
      <c r="AC45" s="65">
        <v>51978</v>
      </c>
      <c r="AD45" s="58">
        <v>40775.01799</v>
      </c>
      <c r="AE45" s="50">
        <v>1158</v>
      </c>
    </row>
    <row r="46" s="35" customFormat="1" spans="1:31">
      <c r="A46" s="47" t="s">
        <v>39</v>
      </c>
      <c r="B46" s="47" t="s">
        <v>40</v>
      </c>
      <c r="C46" s="48" t="s">
        <v>41</v>
      </c>
      <c r="D46" s="47">
        <v>2002</v>
      </c>
      <c r="E46" s="50" t="s">
        <v>34</v>
      </c>
      <c r="F46" s="51">
        <f t="shared" si="0"/>
        <v>309215</v>
      </c>
      <c r="G46" s="53">
        <v>186476</v>
      </c>
      <c r="H46" s="53">
        <v>495691</v>
      </c>
      <c r="I46" s="53">
        <v>2781861</v>
      </c>
      <c r="J46" s="51">
        <v>57816.9795780822</v>
      </c>
      <c r="K46" s="58">
        <f t="shared" si="1"/>
        <v>3252.28643115187</v>
      </c>
      <c r="L46" s="58">
        <f t="shared" si="2"/>
        <v>309.660155458292</v>
      </c>
      <c r="M46" s="58">
        <v>1934.107</v>
      </c>
      <c r="N46" s="58">
        <v>97.497</v>
      </c>
      <c r="O46" s="58">
        <v>970.523925715099</v>
      </c>
      <c r="P46" s="58">
        <v>159.509340402596</v>
      </c>
      <c r="Q46" s="58">
        <v>296.6987995</v>
      </c>
      <c r="R46" s="58">
        <v>48.1417601376108</v>
      </c>
      <c r="S46" s="58">
        <v>50.9567059367734</v>
      </c>
      <c r="T46" s="58">
        <v>4.51205491808497</v>
      </c>
      <c r="U46" s="58">
        <v>853.376154372973</v>
      </c>
      <c r="V46" s="58">
        <v>103.559637064386</v>
      </c>
      <c r="W46" s="48">
        <v>1459.8</v>
      </c>
      <c r="X46" s="65">
        <v>193285</v>
      </c>
      <c r="Y46" s="65">
        <v>1238000</v>
      </c>
      <c r="Z46" s="47">
        <v>12127</v>
      </c>
      <c r="AA46" s="65">
        <v>885</v>
      </c>
      <c r="AB46" s="65">
        <v>7944</v>
      </c>
      <c r="AC46" s="65">
        <v>54572</v>
      </c>
      <c r="AD46" s="58">
        <v>41933.01799</v>
      </c>
      <c r="AE46" s="50">
        <v>1192</v>
      </c>
    </row>
    <row r="47" s="35" customFormat="1" spans="1:31">
      <c r="A47" s="47" t="s">
        <v>39</v>
      </c>
      <c r="B47" s="47" t="s">
        <v>40</v>
      </c>
      <c r="C47" s="48" t="s">
        <v>41</v>
      </c>
      <c r="D47" s="47">
        <v>2003</v>
      </c>
      <c r="E47" s="50" t="s">
        <v>34</v>
      </c>
      <c r="F47" s="51">
        <f t="shared" si="0"/>
        <v>314331</v>
      </c>
      <c r="G47" s="53">
        <v>189530</v>
      </c>
      <c r="H47" s="53">
        <v>503861</v>
      </c>
      <c r="I47" s="53">
        <v>3004095</v>
      </c>
      <c r="J47" s="51">
        <v>62435.7936164384</v>
      </c>
      <c r="K47" s="58">
        <f t="shared" si="1"/>
        <v>3338.3171861717</v>
      </c>
      <c r="L47" s="58">
        <f t="shared" si="2"/>
        <v>347.032154678878</v>
      </c>
      <c r="M47" s="58">
        <v>1947.191</v>
      </c>
      <c r="N47" s="58">
        <v>120.092</v>
      </c>
      <c r="O47" s="58">
        <v>1009.30261447886</v>
      </c>
      <c r="P47" s="58">
        <v>168.508381708199</v>
      </c>
      <c r="Q47" s="58">
        <v>326.9425896</v>
      </c>
      <c r="R47" s="58">
        <v>53.3648356409852</v>
      </c>
      <c r="S47" s="58">
        <v>54.8809820928406</v>
      </c>
      <c r="T47" s="58">
        <v>5.06693732969355</v>
      </c>
      <c r="U47" s="58">
        <v>870.648791365679</v>
      </c>
      <c r="V47" s="58">
        <v>105.728467594038</v>
      </c>
      <c r="W47" s="48">
        <v>1321.7</v>
      </c>
      <c r="X47" s="65">
        <v>384091</v>
      </c>
      <c r="Y47" s="65">
        <v>1163000</v>
      </c>
      <c r="Z47" s="47">
        <v>12056</v>
      </c>
      <c r="AA47" s="65">
        <v>854</v>
      </c>
      <c r="AB47" s="65">
        <v>8798</v>
      </c>
      <c r="AC47" s="65">
        <v>58866</v>
      </c>
      <c r="AD47" s="58">
        <v>43125.01799</v>
      </c>
      <c r="AE47" s="50">
        <v>3290</v>
      </c>
    </row>
    <row r="48" s="34" customFormat="1" spans="1:31">
      <c r="A48" s="47" t="s">
        <v>39</v>
      </c>
      <c r="B48" s="47" t="s">
        <v>40</v>
      </c>
      <c r="C48" s="48" t="s">
        <v>41</v>
      </c>
      <c r="D48" s="47">
        <v>2004</v>
      </c>
      <c r="E48" s="50" t="s">
        <v>34</v>
      </c>
      <c r="F48" s="51">
        <f t="shared" si="0"/>
        <v>256350</v>
      </c>
      <c r="G48" s="54">
        <v>251173</v>
      </c>
      <c r="H48" s="53">
        <v>507523</v>
      </c>
      <c r="I48" s="53">
        <v>3638395</v>
      </c>
      <c r="J48" s="51">
        <v>65825.6133041096</v>
      </c>
      <c r="K48" s="58">
        <f t="shared" si="1"/>
        <v>3517.08102063733</v>
      </c>
      <c r="L48" s="58">
        <f t="shared" si="2"/>
        <v>303.320991052268</v>
      </c>
      <c r="M48" s="58">
        <v>2196.875</v>
      </c>
      <c r="N48" s="58">
        <v>122.48</v>
      </c>
      <c r="O48" s="58">
        <v>1101.55736540899</v>
      </c>
      <c r="P48" s="58">
        <v>167.549060580915</v>
      </c>
      <c r="Q48" s="58">
        <v>156.9520932</v>
      </c>
      <c r="R48" s="58">
        <v>7.53554949576952</v>
      </c>
      <c r="S48" s="58">
        <v>61.6965620283351</v>
      </c>
      <c r="T48" s="58">
        <v>5.75638097558341</v>
      </c>
      <c r="U48" s="58">
        <v>883.624182080933</v>
      </c>
      <c r="V48" s="58">
        <v>107.323737193882</v>
      </c>
      <c r="W48" s="48">
        <v>1053.1</v>
      </c>
      <c r="X48" s="64"/>
      <c r="Y48" s="64">
        <v>573000</v>
      </c>
      <c r="Z48" s="64">
        <v>12082</v>
      </c>
      <c r="AA48" s="64">
        <v>977</v>
      </c>
      <c r="AB48" s="64">
        <v>10225</v>
      </c>
      <c r="AC48" s="64">
        <v>57559</v>
      </c>
      <c r="AD48" s="65">
        <v>46415.01799</v>
      </c>
      <c r="AE48" s="50">
        <v>633</v>
      </c>
    </row>
    <row r="49" s="34" customFormat="1" spans="1:31">
      <c r="A49" s="47" t="s">
        <v>39</v>
      </c>
      <c r="B49" s="47" t="s">
        <v>40</v>
      </c>
      <c r="C49" s="48" t="s">
        <v>41</v>
      </c>
      <c r="D49" s="47">
        <v>2005</v>
      </c>
      <c r="E49" s="50" t="s">
        <v>34</v>
      </c>
      <c r="F49" s="51">
        <f t="shared" si="0"/>
        <v>255778</v>
      </c>
      <c r="G49" s="54">
        <v>256169</v>
      </c>
      <c r="H49" s="53">
        <v>511947</v>
      </c>
      <c r="I49" s="53">
        <v>4065889</v>
      </c>
      <c r="J49" s="51">
        <v>84503.6546684932</v>
      </c>
      <c r="K49" s="58">
        <f t="shared" si="1"/>
        <v>3991.49321947541</v>
      </c>
      <c r="L49" s="58">
        <f t="shared" si="2"/>
        <v>378.898731704124</v>
      </c>
      <c r="M49" s="58">
        <v>2391.296</v>
      </c>
      <c r="N49" s="58">
        <v>140.658</v>
      </c>
      <c r="O49" s="58">
        <v>1213.59870781155</v>
      </c>
      <c r="P49" s="58">
        <v>205.777213536488</v>
      </c>
      <c r="Q49" s="58">
        <v>326.0822028</v>
      </c>
      <c r="R49" s="58">
        <v>26.8762579876528</v>
      </c>
      <c r="S49" s="58">
        <v>60.5163088638584</v>
      </c>
      <c r="T49" s="58">
        <v>5.58726017998289</v>
      </c>
      <c r="U49" s="58">
        <v>899.729729769072</v>
      </c>
      <c r="V49" s="58">
        <v>109.293164036537</v>
      </c>
      <c r="W49" s="48">
        <v>1801.9</v>
      </c>
      <c r="X49" s="64">
        <v>711189</v>
      </c>
      <c r="Y49" s="64">
        <v>2977600</v>
      </c>
      <c r="Z49" s="64">
        <v>11930</v>
      </c>
      <c r="AA49" s="64">
        <v>946</v>
      </c>
      <c r="AB49" s="64">
        <v>11089</v>
      </c>
      <c r="AC49" s="64">
        <v>61812</v>
      </c>
      <c r="AD49" s="65">
        <v>47048.01799</v>
      </c>
      <c r="AE49" s="50">
        <v>132</v>
      </c>
    </row>
    <row r="50" s="34" customFormat="1" spans="1:31">
      <c r="A50" s="47" t="s">
        <v>39</v>
      </c>
      <c r="B50" s="47" t="s">
        <v>40</v>
      </c>
      <c r="C50" s="48" t="s">
        <v>41</v>
      </c>
      <c r="D50" s="47">
        <v>2006</v>
      </c>
      <c r="E50" s="50" t="s">
        <v>34</v>
      </c>
      <c r="F50" s="51">
        <f t="shared" si="0"/>
        <v>262938</v>
      </c>
      <c r="G50" s="54">
        <v>261232</v>
      </c>
      <c r="H50" s="53">
        <v>524170</v>
      </c>
      <c r="I50" s="53">
        <v>4549036</v>
      </c>
      <c r="J50" s="51">
        <v>94545.1701260274</v>
      </c>
      <c r="K50" s="58">
        <f t="shared" si="1"/>
        <v>4126.75315252444</v>
      </c>
      <c r="L50" s="58">
        <f t="shared" si="2"/>
        <v>437.693320511079</v>
      </c>
      <c r="M50" s="58">
        <v>2322.442</v>
      </c>
      <c r="N50" s="58">
        <v>138.873</v>
      </c>
      <c r="O50" s="58">
        <v>1292.76756558247</v>
      </c>
      <c r="P50" s="58">
        <v>220.015016638241</v>
      </c>
      <c r="Q50" s="58">
        <v>443.1815352</v>
      </c>
      <c r="R50" s="58">
        <v>72.5737534138713</v>
      </c>
      <c r="S50" s="58">
        <v>68.3620517419654</v>
      </c>
      <c r="T50" s="58">
        <v>6.23155045896643</v>
      </c>
      <c r="U50" s="58">
        <v>934.758047160794</v>
      </c>
      <c r="V50" s="58">
        <v>113.836400896315</v>
      </c>
      <c r="W50" s="48">
        <v>962.1</v>
      </c>
      <c r="X50" s="64">
        <v>38272</v>
      </c>
      <c r="Y50" s="64">
        <v>3550500</v>
      </c>
      <c r="Z50" s="64">
        <v>11930</v>
      </c>
      <c r="AA50" s="64">
        <v>1225</v>
      </c>
      <c r="AB50" s="64">
        <v>12416</v>
      </c>
      <c r="AC50" s="64">
        <v>64631</v>
      </c>
      <c r="AD50" s="65">
        <v>47180.01799</v>
      </c>
      <c r="AE50" s="50">
        <v>471</v>
      </c>
    </row>
    <row r="51" s="34" customFormat="1" spans="1:31">
      <c r="A51" s="47" t="s">
        <v>39</v>
      </c>
      <c r="B51" s="47" t="s">
        <v>40</v>
      </c>
      <c r="C51" s="48" t="s">
        <v>41</v>
      </c>
      <c r="D51" s="47">
        <v>2007</v>
      </c>
      <c r="E51" s="50" t="s">
        <v>34</v>
      </c>
      <c r="F51" s="51">
        <f t="shared" si="0"/>
        <v>266776</v>
      </c>
      <c r="G51" s="54">
        <v>268439</v>
      </c>
      <c r="H51" s="53">
        <v>535215</v>
      </c>
      <c r="I51" s="53">
        <v>5384341</v>
      </c>
      <c r="J51" s="51">
        <v>111905.783084932</v>
      </c>
      <c r="K51" s="58">
        <f t="shared" si="1"/>
        <v>3127.50657519828</v>
      </c>
      <c r="L51" s="58">
        <f t="shared" si="2"/>
        <v>326.6378185338</v>
      </c>
      <c r="M51" s="58">
        <v>2095.373</v>
      </c>
      <c r="N51" s="58">
        <v>147.191</v>
      </c>
      <c r="O51" s="58">
        <v>639.165463993323</v>
      </c>
      <c r="P51" s="58">
        <v>118.031964487327</v>
      </c>
      <c r="Q51" s="58">
        <v>350.39216</v>
      </c>
      <c r="R51" s="58">
        <v>57.265153006244</v>
      </c>
      <c r="S51" s="58">
        <v>42.5759512049609</v>
      </c>
      <c r="T51" s="58">
        <v>4.14970104022875</v>
      </c>
      <c r="U51" s="58">
        <v>964.310034688953</v>
      </c>
      <c r="V51" s="58">
        <v>117.536353335643</v>
      </c>
      <c r="W51" s="48">
        <v>1112.8</v>
      </c>
      <c r="X51" s="64">
        <v>170737</v>
      </c>
      <c r="Y51" s="64">
        <v>4753000</v>
      </c>
      <c r="Z51" s="64">
        <v>11490</v>
      </c>
      <c r="AA51" s="64">
        <v>774</v>
      </c>
      <c r="AB51" s="64">
        <v>10482</v>
      </c>
      <c r="AC51" s="64">
        <v>64062</v>
      </c>
      <c r="AD51" s="65">
        <v>47651.01799</v>
      </c>
      <c r="AE51" s="50">
        <v>296</v>
      </c>
    </row>
    <row r="52" s="34" customFormat="1" spans="1:31">
      <c r="A52" s="47" t="s">
        <v>39</v>
      </c>
      <c r="B52" s="47" t="s">
        <v>40</v>
      </c>
      <c r="C52" s="48" t="s">
        <v>41</v>
      </c>
      <c r="D52" s="47">
        <v>2008</v>
      </c>
      <c r="E52" s="50" t="s">
        <v>34</v>
      </c>
      <c r="F52" s="51">
        <f t="shared" si="0"/>
        <v>270815</v>
      </c>
      <c r="G52" s="54">
        <v>275002</v>
      </c>
      <c r="H52" s="53">
        <v>545817</v>
      </c>
      <c r="I52" s="53">
        <v>6184950</v>
      </c>
      <c r="J52" s="51">
        <v>128545.289589041</v>
      </c>
      <c r="K52" s="58">
        <f t="shared" si="1"/>
        <v>3261.04372809021</v>
      </c>
      <c r="L52" s="58">
        <f t="shared" si="2"/>
        <v>356.06041349896</v>
      </c>
      <c r="M52" s="58">
        <v>2167.457</v>
      </c>
      <c r="N52" s="58">
        <v>152.905</v>
      </c>
      <c r="O52" s="58">
        <v>745.576340670349</v>
      </c>
      <c r="P52" s="58">
        <v>148.017396153027</v>
      </c>
      <c r="Q52" s="58">
        <v>303.0531365</v>
      </c>
      <c r="R52" s="58">
        <v>50.9906392682744</v>
      </c>
      <c r="S52" s="58">
        <v>44.9572509198609</v>
      </c>
      <c r="T52" s="58">
        <v>4.1473780776588</v>
      </c>
      <c r="U52" s="58">
        <v>1022.80655620597</v>
      </c>
      <c r="V52" s="58">
        <v>125.29638048403</v>
      </c>
      <c r="W52" s="48">
        <v>1538.8</v>
      </c>
      <c r="X52" s="64">
        <v>604606</v>
      </c>
      <c r="Y52" s="64">
        <v>7330000</v>
      </c>
      <c r="Z52" s="64">
        <v>11218</v>
      </c>
      <c r="AA52" s="64">
        <v>888</v>
      </c>
      <c r="AB52" s="64">
        <v>8070</v>
      </c>
      <c r="AC52" s="64">
        <v>68047</v>
      </c>
      <c r="AD52" s="65">
        <v>47947.01799</v>
      </c>
      <c r="AE52" s="50">
        <v>185</v>
      </c>
    </row>
    <row r="53" s="34" customFormat="1" spans="1:31">
      <c r="A53" s="47" t="s">
        <v>39</v>
      </c>
      <c r="B53" s="47" t="s">
        <v>40</v>
      </c>
      <c r="C53" s="48" t="s">
        <v>41</v>
      </c>
      <c r="D53" s="47">
        <v>2009</v>
      </c>
      <c r="E53" s="50" t="s">
        <v>34</v>
      </c>
      <c r="F53" s="51">
        <f t="shared" si="0"/>
        <v>274950</v>
      </c>
      <c r="G53" s="54">
        <v>282104</v>
      </c>
      <c r="H53" s="53">
        <v>557054</v>
      </c>
      <c r="I53" s="53">
        <v>6690565</v>
      </c>
      <c r="J53" s="51">
        <v>139053.770109589</v>
      </c>
      <c r="K53" s="58">
        <f t="shared" si="1"/>
        <v>3706.58719973311</v>
      </c>
      <c r="L53" s="58">
        <f t="shared" si="2"/>
        <v>387.4320634458</v>
      </c>
      <c r="M53" s="58">
        <v>2707.447</v>
      </c>
      <c r="N53" s="58">
        <v>200.051</v>
      </c>
      <c r="O53" s="58">
        <v>730.619913188912</v>
      </c>
      <c r="P53" s="58">
        <v>145.343435350708</v>
      </c>
      <c r="Q53" s="58">
        <v>226.4372732</v>
      </c>
      <c r="R53" s="58">
        <v>38.2754828644205</v>
      </c>
      <c r="S53" s="58">
        <v>42.0830133441963</v>
      </c>
      <c r="T53" s="58">
        <v>3.76214523067109</v>
      </c>
      <c r="U53" s="58">
        <v>1061.89613848906</v>
      </c>
      <c r="V53" s="58">
        <v>130.311174086056</v>
      </c>
      <c r="W53" s="48">
        <v>1578</v>
      </c>
      <c r="X53" s="64">
        <v>626472</v>
      </c>
      <c r="Y53" s="64">
        <v>8015100</v>
      </c>
      <c r="Z53" s="64">
        <v>10977</v>
      </c>
      <c r="AA53" s="64">
        <v>590</v>
      </c>
      <c r="AB53" s="64">
        <v>5934</v>
      </c>
      <c r="AC53" s="64">
        <v>70986</v>
      </c>
      <c r="AD53" s="65">
        <v>48132.01799</v>
      </c>
      <c r="AE53" s="50">
        <v>146</v>
      </c>
    </row>
    <row r="54" s="34" customFormat="1" spans="1:31">
      <c r="A54" s="47" t="s">
        <v>39</v>
      </c>
      <c r="B54" s="47" t="s">
        <v>40</v>
      </c>
      <c r="C54" s="48" t="s">
        <v>41</v>
      </c>
      <c r="D54" s="47">
        <v>2010</v>
      </c>
      <c r="E54" s="50" t="s">
        <v>35</v>
      </c>
      <c r="F54" s="51">
        <f t="shared" si="0"/>
        <v>282216</v>
      </c>
      <c r="G54" s="54">
        <v>287914</v>
      </c>
      <c r="H54" s="53">
        <v>570130</v>
      </c>
      <c r="I54" s="53">
        <v>7511567</v>
      </c>
      <c r="J54" s="51">
        <v>156117.115786301</v>
      </c>
      <c r="K54" s="58">
        <f t="shared" si="1"/>
        <v>3339.86561388212</v>
      </c>
      <c r="L54" s="58">
        <f t="shared" si="2"/>
        <v>344.383652856051</v>
      </c>
      <c r="M54" s="58">
        <v>2592.108</v>
      </c>
      <c r="N54" s="58">
        <v>192.415</v>
      </c>
      <c r="O54" s="58">
        <v>516.426757537252</v>
      </c>
      <c r="P54" s="58">
        <v>115.657457602114</v>
      </c>
      <c r="Q54" s="58">
        <v>195.7873386</v>
      </c>
      <c r="R54" s="58">
        <v>33.1725320760298</v>
      </c>
      <c r="S54" s="58">
        <v>35.5435177448685</v>
      </c>
      <c r="T54" s="58">
        <v>3.13866317790714</v>
      </c>
      <c r="U54" s="58">
        <v>1388.56974361038</v>
      </c>
      <c r="V54" s="58">
        <v>172.791541493029</v>
      </c>
      <c r="W54" s="48">
        <v>2054.6</v>
      </c>
      <c r="X54" s="64">
        <v>569165</v>
      </c>
      <c r="Y54" s="64">
        <v>9091200</v>
      </c>
      <c r="Z54" s="64">
        <v>10964</v>
      </c>
      <c r="AA54" s="64">
        <v>292</v>
      </c>
      <c r="AB54" s="64">
        <v>5200</v>
      </c>
      <c r="AC54" s="64">
        <v>70295</v>
      </c>
      <c r="AD54" s="65">
        <v>48278.01799</v>
      </c>
      <c r="AE54" s="50">
        <v>73</v>
      </c>
    </row>
    <row r="55" s="34" customFormat="1" spans="1:31">
      <c r="A55" s="47" t="s">
        <v>39</v>
      </c>
      <c r="B55" s="47" t="s">
        <v>40</v>
      </c>
      <c r="C55" s="48" t="s">
        <v>41</v>
      </c>
      <c r="D55" s="47">
        <v>2011</v>
      </c>
      <c r="E55" s="50" t="s">
        <v>35</v>
      </c>
      <c r="F55" s="51">
        <f t="shared" si="0"/>
        <v>231200</v>
      </c>
      <c r="G55" s="54">
        <v>474300</v>
      </c>
      <c r="H55" s="53">
        <v>705500</v>
      </c>
      <c r="I55" s="53">
        <v>8584654</v>
      </c>
      <c r="J55" s="51">
        <v>178419.6856</v>
      </c>
      <c r="K55" s="58">
        <f t="shared" si="1"/>
        <v>3405.7240469449</v>
      </c>
      <c r="L55" s="58">
        <f t="shared" si="2"/>
        <v>387.482779048126</v>
      </c>
      <c r="M55" s="58">
        <v>2413.81</v>
      </c>
      <c r="N55" s="58">
        <v>192.854</v>
      </c>
      <c r="O55" s="58">
        <v>712.361515624778</v>
      </c>
      <c r="P55" s="58">
        <v>152.525210256877</v>
      </c>
      <c r="Q55" s="58">
        <v>213.5488687</v>
      </c>
      <c r="R55" s="58">
        <v>36.0338391013764</v>
      </c>
      <c r="S55" s="58">
        <v>66.0036626201212</v>
      </c>
      <c r="T55" s="58">
        <v>6.06972968987251</v>
      </c>
      <c r="U55" s="58">
        <v>1498.46246225707</v>
      </c>
      <c r="V55" s="58">
        <v>186.669015097426</v>
      </c>
      <c r="W55" s="48">
        <v>1735.2</v>
      </c>
      <c r="X55" s="64">
        <v>738930</v>
      </c>
      <c r="Y55" s="64">
        <v>9109500</v>
      </c>
      <c r="Z55" s="64">
        <v>13868</v>
      </c>
      <c r="AA55" s="64">
        <v>479</v>
      </c>
      <c r="AB55" s="64">
        <v>5657</v>
      </c>
      <c r="AC55" s="64">
        <v>74849</v>
      </c>
      <c r="AD55" s="65">
        <v>48351.01799</v>
      </c>
      <c r="AE55" s="50">
        <v>271</v>
      </c>
    </row>
    <row r="56" s="34" customFormat="1" spans="1:31">
      <c r="A56" s="47" t="s">
        <v>39</v>
      </c>
      <c r="B56" s="47" t="s">
        <v>40</v>
      </c>
      <c r="C56" s="48" t="s">
        <v>41</v>
      </c>
      <c r="D56" s="47">
        <v>2012</v>
      </c>
      <c r="E56" s="50" t="s">
        <v>35</v>
      </c>
      <c r="F56" s="51">
        <f t="shared" si="0"/>
        <v>228700</v>
      </c>
      <c r="G56" s="54">
        <v>493300</v>
      </c>
      <c r="H56" s="53">
        <v>722000</v>
      </c>
      <c r="I56" s="59">
        <v>11003807</v>
      </c>
      <c r="J56" s="51">
        <v>228698.30110137</v>
      </c>
      <c r="K56" s="58">
        <f t="shared" si="1"/>
        <v>3817.89153019238</v>
      </c>
      <c r="L56" s="58">
        <f t="shared" si="2"/>
        <v>424.966307417276</v>
      </c>
      <c r="M56" s="58">
        <v>2941.713</v>
      </c>
      <c r="N56" s="58">
        <v>239.635</v>
      </c>
      <c r="O56" s="58">
        <v>633.205812459372</v>
      </c>
      <c r="P56" s="58">
        <v>149.353141557635</v>
      </c>
      <c r="Q56" s="58">
        <v>187.4604166</v>
      </c>
      <c r="R56" s="58">
        <v>30.7950663142825</v>
      </c>
      <c r="S56" s="58">
        <v>55.5123011330048</v>
      </c>
      <c r="T56" s="58">
        <v>5.18309954535841</v>
      </c>
      <c r="U56" s="58">
        <v>1617.14922388737</v>
      </c>
      <c r="V56" s="58">
        <v>201.684095498532</v>
      </c>
      <c r="W56" s="48">
        <v>1796.5</v>
      </c>
      <c r="X56" s="64">
        <v>753605</v>
      </c>
      <c r="Y56" s="64">
        <v>9748805</v>
      </c>
      <c r="Z56" s="64">
        <v>13868</v>
      </c>
      <c r="AA56" s="64">
        <v>481</v>
      </c>
      <c r="AB56" s="64">
        <v>5234</v>
      </c>
      <c r="AC56" s="64">
        <v>77082</v>
      </c>
      <c r="AD56" s="65">
        <v>48622.01799</v>
      </c>
      <c r="AE56" s="50">
        <v>161</v>
      </c>
    </row>
    <row r="57" s="34" customFormat="1" spans="1:31">
      <c r="A57" s="47" t="s">
        <v>39</v>
      </c>
      <c r="B57" s="47" t="s">
        <v>40</v>
      </c>
      <c r="C57" s="48" t="s">
        <v>41</v>
      </c>
      <c r="D57" s="47">
        <v>2013</v>
      </c>
      <c r="E57" s="50" t="s">
        <v>35</v>
      </c>
      <c r="F57" s="51">
        <f t="shared" si="0"/>
        <v>220400</v>
      </c>
      <c r="G57" s="54">
        <v>511600</v>
      </c>
      <c r="H57" s="53">
        <v>732000</v>
      </c>
      <c r="I57" s="59">
        <v>12283977</v>
      </c>
      <c r="J57" s="51">
        <v>255304.793210959</v>
      </c>
      <c r="K57" s="58">
        <f t="shared" si="1"/>
        <v>4921.57579298151</v>
      </c>
      <c r="L57" s="58">
        <f t="shared" si="2"/>
        <v>527.695213432772</v>
      </c>
      <c r="M57" s="58">
        <v>3982.99</v>
      </c>
      <c r="N57" s="58">
        <v>328.003</v>
      </c>
      <c r="O57" s="58">
        <v>670.42908660222</v>
      </c>
      <c r="P57" s="58">
        <v>160.545927196148</v>
      </c>
      <c r="Q57" s="58">
        <v>205.9414484</v>
      </c>
      <c r="R57" s="58">
        <v>33.3240590860546</v>
      </c>
      <c r="S57" s="58">
        <v>62.2152579792869</v>
      </c>
      <c r="T57" s="58">
        <v>5.82222715056939</v>
      </c>
      <c r="U57" s="58">
        <v>1675.5283903352</v>
      </c>
      <c r="V57" s="58">
        <v>209.087837505923</v>
      </c>
      <c r="W57" s="48">
        <v>2051.4</v>
      </c>
      <c r="X57" s="64">
        <v>757838</v>
      </c>
      <c r="Y57" s="64">
        <v>12962738</v>
      </c>
      <c r="Z57" s="64">
        <v>13558</v>
      </c>
      <c r="AA57" s="64">
        <v>560</v>
      </c>
      <c r="AB57" s="64">
        <v>6008</v>
      </c>
      <c r="AC57" s="64">
        <v>79675</v>
      </c>
      <c r="AD57" s="65">
        <v>48783.01799</v>
      </c>
      <c r="AE57" s="50">
        <v>244</v>
      </c>
    </row>
    <row r="58" s="34" customFormat="1" spans="1:31">
      <c r="A58" s="47" t="s">
        <v>39</v>
      </c>
      <c r="B58" s="47" t="s">
        <v>40</v>
      </c>
      <c r="C58" s="48" t="s">
        <v>41</v>
      </c>
      <c r="D58" s="49">
        <v>2014</v>
      </c>
      <c r="E58" s="50" t="s">
        <v>35</v>
      </c>
      <c r="F58" s="51">
        <f t="shared" si="0"/>
        <v>215400</v>
      </c>
      <c r="G58" s="54">
        <v>526500</v>
      </c>
      <c r="H58" s="53">
        <v>741900</v>
      </c>
      <c r="I58" s="59">
        <v>13527749</v>
      </c>
      <c r="J58" s="51">
        <v>281154.805243836</v>
      </c>
      <c r="K58" s="58">
        <f t="shared" si="1"/>
        <v>4955.84752786966</v>
      </c>
      <c r="L58" s="58">
        <f t="shared" si="2"/>
        <v>544.342737212032</v>
      </c>
      <c r="M58" s="58">
        <v>3939.354</v>
      </c>
      <c r="N58" s="58">
        <v>335.692</v>
      </c>
      <c r="O58" s="58">
        <v>707.493934813593</v>
      </c>
      <c r="P58" s="58">
        <v>160.950233830565</v>
      </c>
      <c r="Q58" s="58">
        <v>266.9710425</v>
      </c>
      <c r="R58" s="58">
        <v>43.9024495604017</v>
      </c>
      <c r="S58" s="58">
        <v>42.0285505560619</v>
      </c>
      <c r="T58" s="58">
        <v>3.79805382106481</v>
      </c>
      <c r="U58" s="58">
        <v>1770.92969692297</v>
      </c>
      <c r="V58" s="58">
        <v>221.457532565074</v>
      </c>
      <c r="W58" s="48">
        <v>974.5</v>
      </c>
      <c r="X58" s="64">
        <v>516254</v>
      </c>
      <c r="Y58" s="64">
        <v>15473654</v>
      </c>
      <c r="Z58" s="64">
        <v>13525</v>
      </c>
      <c r="AA58" s="64">
        <v>679</v>
      </c>
      <c r="AB58" s="64">
        <v>7538</v>
      </c>
      <c r="AC58" s="64">
        <v>65918</v>
      </c>
      <c r="AD58" s="65">
        <v>49027.01799</v>
      </c>
      <c r="AE58" s="50">
        <v>124</v>
      </c>
    </row>
    <row r="59" s="34" customFormat="1" spans="1:31">
      <c r="A59" s="47" t="s">
        <v>39</v>
      </c>
      <c r="B59" s="47" t="s">
        <v>40</v>
      </c>
      <c r="C59" s="48" t="s">
        <v>41</v>
      </c>
      <c r="D59" s="47">
        <v>2015</v>
      </c>
      <c r="E59" s="50" t="s">
        <v>36</v>
      </c>
      <c r="F59" s="51">
        <f t="shared" si="0"/>
        <v>209500</v>
      </c>
      <c r="G59" s="54">
        <v>539400</v>
      </c>
      <c r="H59" s="53">
        <v>748900</v>
      </c>
      <c r="I59" s="59">
        <v>14957271</v>
      </c>
      <c r="J59" s="51">
        <v>310865.363852055</v>
      </c>
      <c r="K59" s="58">
        <f t="shared" si="1"/>
        <v>4130.60809390929</v>
      </c>
      <c r="L59" s="58">
        <f t="shared" si="2"/>
        <v>488.485079420878</v>
      </c>
      <c r="M59" s="58">
        <v>3103.726</v>
      </c>
      <c r="N59" s="58">
        <v>268.904</v>
      </c>
      <c r="O59" s="58">
        <v>700.986210947401</v>
      </c>
      <c r="P59" s="58">
        <v>169.16016459911</v>
      </c>
      <c r="Q59" s="58">
        <v>283.369625</v>
      </c>
      <c r="R59" s="58">
        <v>46.5947531841545</v>
      </c>
      <c r="S59" s="58">
        <v>42.5262579618933</v>
      </c>
      <c r="T59" s="58">
        <v>3.8261616376133</v>
      </c>
      <c r="U59" s="58">
        <v>1832.78530747695</v>
      </c>
      <c r="V59" s="58">
        <v>229.431956051849</v>
      </c>
      <c r="W59" s="48">
        <v>1398.8</v>
      </c>
      <c r="X59" s="64">
        <v>507815</v>
      </c>
      <c r="Y59" s="64">
        <v>15346615</v>
      </c>
      <c r="Z59" s="64">
        <v>14282</v>
      </c>
      <c r="AA59" s="64">
        <v>685</v>
      </c>
      <c r="AB59" s="64">
        <v>8013</v>
      </c>
      <c r="AC59" s="64">
        <v>41436</v>
      </c>
      <c r="AD59" s="65">
        <v>49151.01799</v>
      </c>
      <c r="AE59" s="50">
        <v>46</v>
      </c>
    </row>
    <row r="60" s="34" customFormat="1" spans="1:31">
      <c r="A60" s="47" t="s">
        <v>39</v>
      </c>
      <c r="B60" s="47" t="s">
        <v>40</v>
      </c>
      <c r="C60" s="48" t="s">
        <v>41</v>
      </c>
      <c r="D60" s="47">
        <v>2016</v>
      </c>
      <c r="E60" s="50" t="s">
        <v>36</v>
      </c>
      <c r="F60" s="51">
        <f t="shared" si="0"/>
        <v>196900</v>
      </c>
      <c r="G60" s="54">
        <v>557400</v>
      </c>
      <c r="H60" s="53">
        <v>754300</v>
      </c>
      <c r="I60" s="59">
        <v>16372721</v>
      </c>
      <c r="J60" s="51">
        <v>340283.456180822</v>
      </c>
      <c r="K60" s="58">
        <f t="shared" si="1"/>
        <v>4480.05136953356</v>
      </c>
      <c r="L60" s="58">
        <f t="shared" si="2"/>
        <v>515.412576030587</v>
      </c>
      <c r="M60" s="58">
        <v>3435.261</v>
      </c>
      <c r="N60" s="58">
        <v>290.361</v>
      </c>
      <c r="O60" s="58">
        <v>667.208931479626</v>
      </c>
      <c r="P60" s="58">
        <v>164.946918579433</v>
      </c>
      <c r="Q60" s="58">
        <v>334.3351494</v>
      </c>
      <c r="R60" s="58">
        <v>56.2387896592653</v>
      </c>
      <c r="S60" s="58">
        <v>43.246288653932</v>
      </c>
      <c r="T60" s="58">
        <v>3.86586779188858</v>
      </c>
      <c r="U60" s="58">
        <v>1921.6585114696</v>
      </c>
      <c r="V60" s="58">
        <v>240.988006982766</v>
      </c>
      <c r="W60" s="48">
        <v>1284.5</v>
      </c>
      <c r="X60" s="64">
        <v>558256</v>
      </c>
      <c r="Y60" s="64">
        <v>15317656</v>
      </c>
      <c r="Z60" s="64">
        <v>14147</v>
      </c>
      <c r="AA60" s="64">
        <v>703</v>
      </c>
      <c r="AB60" s="64">
        <v>8953</v>
      </c>
      <c r="AC60" s="64">
        <v>53362</v>
      </c>
      <c r="AD60" s="65">
        <v>49197.01799</v>
      </c>
      <c r="AE60" s="50">
        <v>20</v>
      </c>
    </row>
    <row r="61" s="34" customFormat="1" spans="1:31">
      <c r="A61" s="47" t="s">
        <v>39</v>
      </c>
      <c r="B61" s="47" t="s">
        <v>40</v>
      </c>
      <c r="C61" s="48" t="s">
        <v>41</v>
      </c>
      <c r="D61" s="47">
        <v>2017</v>
      </c>
      <c r="E61" s="50" t="s">
        <v>36</v>
      </c>
      <c r="F61" s="51">
        <f t="shared" si="0"/>
        <v>191700</v>
      </c>
      <c r="G61" s="54">
        <v>572500</v>
      </c>
      <c r="H61" s="53">
        <v>764200</v>
      </c>
      <c r="I61" s="59">
        <v>18308345</v>
      </c>
      <c r="J61" s="51">
        <v>380512.61690411</v>
      </c>
      <c r="K61" s="58">
        <f t="shared" si="1"/>
        <v>4849.63905319498</v>
      </c>
      <c r="L61" s="58">
        <f t="shared" si="2"/>
        <v>543.529086782528</v>
      </c>
      <c r="M61" s="58">
        <v>3861.09</v>
      </c>
      <c r="N61" s="58">
        <v>324.51</v>
      </c>
      <c r="O61" s="58">
        <v>699.708107617279</v>
      </c>
      <c r="P61" s="58">
        <v>174.366600026468</v>
      </c>
      <c r="Q61" s="58">
        <v>260.4338801</v>
      </c>
      <c r="R61" s="58">
        <v>42.1016764866878</v>
      </c>
      <c r="S61" s="58">
        <v>28.4070654777015</v>
      </c>
      <c r="T61" s="58">
        <v>2.55081026937245</v>
      </c>
      <c r="U61" s="58">
        <v>2007.03667395133</v>
      </c>
      <c r="V61" s="58">
        <v>251.936434145932</v>
      </c>
      <c r="W61" s="48">
        <v>1976.3</v>
      </c>
      <c r="X61" s="64">
        <v>485621</v>
      </c>
      <c r="Y61" s="64">
        <v>19562921</v>
      </c>
      <c r="Z61" s="64">
        <v>14696</v>
      </c>
      <c r="AA61" s="64">
        <v>615</v>
      </c>
      <c r="AB61" s="64">
        <v>7796</v>
      </c>
      <c r="AC61" s="64">
        <v>57639</v>
      </c>
      <c r="AD61" s="65">
        <v>49217.01799</v>
      </c>
      <c r="AE61" s="50">
        <v>59</v>
      </c>
    </row>
    <row r="62" s="34" customFormat="1" spans="1:31">
      <c r="A62" s="47" t="s">
        <v>39</v>
      </c>
      <c r="B62" s="47" t="s">
        <v>40</v>
      </c>
      <c r="C62" s="48" t="s">
        <v>41</v>
      </c>
      <c r="D62" s="47">
        <v>2018</v>
      </c>
      <c r="E62" s="50" t="s">
        <v>36</v>
      </c>
      <c r="F62" s="51">
        <f t="shared" si="0"/>
        <v>186300</v>
      </c>
      <c r="G62" s="54">
        <v>587600</v>
      </c>
      <c r="H62" s="53">
        <v>773900</v>
      </c>
      <c r="I62" s="59">
        <v>20996982</v>
      </c>
      <c r="J62" s="51">
        <v>436392.069731507</v>
      </c>
      <c r="K62" s="58">
        <f t="shared" si="1"/>
        <v>4290.8859716854</v>
      </c>
      <c r="L62" s="58">
        <f t="shared" si="2"/>
        <v>494.535662359856</v>
      </c>
      <c r="M62" s="58">
        <v>3332.801</v>
      </c>
      <c r="N62" s="58">
        <v>281.653</v>
      </c>
      <c r="O62" s="58">
        <v>628.227970307124</v>
      </c>
      <c r="P62" s="58">
        <v>161.19033487202</v>
      </c>
      <c r="Q62" s="58">
        <v>314.9709252</v>
      </c>
      <c r="R62" s="58">
        <v>50.4942563286315</v>
      </c>
      <c r="S62" s="58">
        <v>14.8860761782751</v>
      </c>
      <c r="T62" s="58">
        <v>1.1980711592047</v>
      </c>
      <c r="U62" s="58">
        <v>2079.58872852562</v>
      </c>
      <c r="V62" s="58">
        <v>261.290121759671</v>
      </c>
      <c r="W62" s="48">
        <v>1272.7</v>
      </c>
      <c r="X62" s="64">
        <v>690171</v>
      </c>
      <c r="Y62" s="64">
        <v>15594971</v>
      </c>
      <c r="Z62" s="64">
        <v>14541</v>
      </c>
      <c r="AA62" s="64">
        <v>619</v>
      </c>
      <c r="AB62" s="64">
        <v>10106</v>
      </c>
      <c r="AC62" s="64">
        <v>62784</v>
      </c>
      <c r="AD62" s="65">
        <v>49276.01799</v>
      </c>
      <c r="AE62" s="50">
        <v>23</v>
      </c>
    </row>
    <row r="63" s="34" customFormat="1" spans="1:31">
      <c r="A63" s="47" t="s">
        <v>39</v>
      </c>
      <c r="B63" s="47" t="s">
        <v>40</v>
      </c>
      <c r="C63" s="48" t="s">
        <v>41</v>
      </c>
      <c r="D63" s="47">
        <v>2019</v>
      </c>
      <c r="E63" s="50" t="s">
        <v>36</v>
      </c>
      <c r="F63" s="51">
        <f t="shared" si="0"/>
        <v>185800</v>
      </c>
      <c r="G63" s="54">
        <v>596700</v>
      </c>
      <c r="H63" s="53">
        <v>782500</v>
      </c>
      <c r="I63" s="59">
        <v>22865858</v>
      </c>
      <c r="J63" s="51">
        <v>475233.969282192</v>
      </c>
      <c r="K63" s="58">
        <f t="shared" si="1"/>
        <v>3857.21927744231</v>
      </c>
      <c r="L63" s="58">
        <f t="shared" si="2"/>
        <v>453.592508850902</v>
      </c>
      <c r="M63" s="58">
        <v>3106.986</v>
      </c>
      <c r="N63" s="58">
        <v>268.332</v>
      </c>
      <c r="O63" s="58">
        <v>574.08906830527</v>
      </c>
      <c r="P63" s="58">
        <v>159.429847440835</v>
      </c>
      <c r="Q63" s="58">
        <v>163.5828833</v>
      </c>
      <c r="R63" s="58">
        <v>24.8495279308565</v>
      </c>
      <c r="S63" s="58">
        <v>12.5613258370355</v>
      </c>
      <c r="T63" s="58">
        <v>0.981133479210831</v>
      </c>
      <c r="U63" s="58">
        <v>2150.28883273295</v>
      </c>
      <c r="V63" s="58">
        <v>270.25488654899</v>
      </c>
      <c r="W63" s="48">
        <v>1093.2</v>
      </c>
      <c r="X63" s="64">
        <v>614826</v>
      </c>
      <c r="Y63" s="64">
        <v>12888985</v>
      </c>
      <c r="Z63" s="64">
        <v>14811</v>
      </c>
      <c r="AA63" s="64">
        <v>478</v>
      </c>
      <c r="AB63" s="64">
        <v>5590</v>
      </c>
      <c r="AC63" s="64">
        <v>67450</v>
      </c>
      <c r="AD63" s="65">
        <v>49299.01799</v>
      </c>
      <c r="AE63" s="50">
        <v>53</v>
      </c>
    </row>
    <row r="64" s="34" customFormat="1" spans="1:31">
      <c r="A64" s="47" t="s">
        <v>39</v>
      </c>
      <c r="B64" s="47" t="s">
        <v>40</v>
      </c>
      <c r="C64" s="48" t="s">
        <v>41</v>
      </c>
      <c r="D64" s="47">
        <v>2020</v>
      </c>
      <c r="E64" s="50" t="s">
        <v>36</v>
      </c>
      <c r="F64" s="51">
        <f t="shared" si="0"/>
        <v>308300</v>
      </c>
      <c r="G64" s="54">
        <v>729000</v>
      </c>
      <c r="H64" s="53">
        <v>1037300</v>
      </c>
      <c r="I64" s="59">
        <v>17551994</v>
      </c>
      <c r="J64" s="51">
        <v>364792.949271233</v>
      </c>
      <c r="K64" s="58">
        <f t="shared" si="1"/>
        <v>3834.7155690357</v>
      </c>
      <c r="L64" s="58">
        <f t="shared" si="2"/>
        <v>419.909978777378</v>
      </c>
      <c r="M64" s="58">
        <v>3182.288</v>
      </c>
      <c r="N64" s="58">
        <v>266.795</v>
      </c>
      <c r="O64" s="58">
        <v>562.190600179347</v>
      </c>
      <c r="P64" s="58">
        <v>138.873061683494</v>
      </c>
      <c r="Q64" s="58">
        <v>84.55554065</v>
      </c>
      <c r="R64" s="58">
        <v>13.6963850202429</v>
      </c>
      <c r="S64" s="58">
        <v>5.68142820635269</v>
      </c>
      <c r="T64" s="58">
        <v>0.545532073641095</v>
      </c>
      <c r="U64" s="58">
        <v>2158.25260603747</v>
      </c>
      <c r="V64" s="58">
        <v>269.707007797236</v>
      </c>
      <c r="W64" s="48">
        <v>1946.8</v>
      </c>
      <c r="X64" s="64">
        <v>656687</v>
      </c>
      <c r="Y64" s="64">
        <v>14132587</v>
      </c>
      <c r="Z64" s="64">
        <v>15013</v>
      </c>
      <c r="AA64" s="64">
        <v>161</v>
      </c>
      <c r="AB64" s="64">
        <v>2647</v>
      </c>
      <c r="AC64" s="64">
        <v>74409</v>
      </c>
      <c r="AD64" s="65">
        <v>49352.01799</v>
      </c>
      <c r="AE64" s="50">
        <v>22</v>
      </c>
    </row>
    <row r="65" s="34" customFormat="1" spans="1:31">
      <c r="A65" s="47" t="s">
        <v>42</v>
      </c>
      <c r="B65" s="72" t="s">
        <v>43</v>
      </c>
      <c r="C65" s="62" t="s">
        <v>44</v>
      </c>
      <c r="D65" s="47">
        <v>2000</v>
      </c>
      <c r="E65" s="50" t="s">
        <v>34</v>
      </c>
      <c r="F65" s="51">
        <f t="shared" si="0"/>
        <v>0</v>
      </c>
      <c r="G65" s="53">
        <v>517</v>
      </c>
      <c r="H65" s="53">
        <v>517</v>
      </c>
      <c r="I65" s="51"/>
      <c r="J65" s="73">
        <v>0</v>
      </c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>
        <v>0.054130555</v>
      </c>
      <c r="V65" s="58">
        <v>0.023342544</v>
      </c>
      <c r="W65" s="74"/>
      <c r="X65" s="75"/>
      <c r="Y65" s="75"/>
      <c r="Z65" s="75"/>
      <c r="AA65" s="75"/>
      <c r="AB65" s="75"/>
      <c r="AC65" s="64"/>
      <c r="AD65" s="58"/>
      <c r="AE65" s="50"/>
    </row>
    <row r="66" s="34" customFormat="1" spans="1:31">
      <c r="A66" s="47" t="s">
        <v>42</v>
      </c>
      <c r="B66" s="72" t="s">
        <v>43</v>
      </c>
      <c r="C66" s="62" t="s">
        <v>44</v>
      </c>
      <c r="D66" s="47">
        <v>2001</v>
      </c>
      <c r="E66" s="50" t="s">
        <v>34</v>
      </c>
      <c r="F66" s="51">
        <f t="shared" ref="F66:F85" si="3">H66-G66</f>
        <v>0</v>
      </c>
      <c r="G66" s="53">
        <v>253</v>
      </c>
      <c r="H66" s="53">
        <v>253</v>
      </c>
      <c r="I66" s="51"/>
      <c r="J66" s="73">
        <v>0</v>
      </c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>
        <v>0.02648942</v>
      </c>
      <c r="V66" s="58">
        <v>0.011422947</v>
      </c>
      <c r="W66" s="74"/>
      <c r="X66" s="75"/>
      <c r="Y66" s="75"/>
      <c r="Z66" s="75"/>
      <c r="AA66" s="75"/>
      <c r="AB66" s="75"/>
      <c r="AC66" s="64"/>
      <c r="AD66" s="58"/>
      <c r="AE66" s="50"/>
    </row>
    <row r="67" s="34" customFormat="1" spans="1:31">
      <c r="A67" s="47" t="s">
        <v>42</v>
      </c>
      <c r="B67" s="72" t="s">
        <v>43</v>
      </c>
      <c r="C67" s="62" t="s">
        <v>44</v>
      </c>
      <c r="D67" s="47">
        <v>2002</v>
      </c>
      <c r="E67" s="50" t="s">
        <v>34</v>
      </c>
      <c r="F67" s="51">
        <f t="shared" si="3"/>
        <v>0</v>
      </c>
      <c r="G67" s="53">
        <v>256</v>
      </c>
      <c r="H67" s="53">
        <v>256</v>
      </c>
      <c r="I67" s="51"/>
      <c r="J67" s="73">
        <v>0</v>
      </c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>
        <v>0.026803524</v>
      </c>
      <c r="V67" s="58">
        <v>0.011558397</v>
      </c>
      <c r="W67" s="48">
        <v>1211.31226569308</v>
      </c>
      <c r="X67" s="50"/>
      <c r="Y67" s="50"/>
      <c r="Z67" s="50"/>
      <c r="AA67" s="50"/>
      <c r="AB67" s="50"/>
      <c r="AC67" s="64" t="s">
        <v>45</v>
      </c>
      <c r="AD67" s="58"/>
      <c r="AE67" s="50"/>
    </row>
    <row r="68" s="34" customFormat="1" spans="1:31">
      <c r="A68" s="47" t="s">
        <v>42</v>
      </c>
      <c r="B68" s="72" t="s">
        <v>43</v>
      </c>
      <c r="C68" s="62" t="s">
        <v>44</v>
      </c>
      <c r="D68" s="47">
        <v>2003</v>
      </c>
      <c r="E68" s="50" t="s">
        <v>34</v>
      </c>
      <c r="F68" s="51">
        <f t="shared" si="3"/>
        <v>0</v>
      </c>
      <c r="G68" s="53">
        <v>244</v>
      </c>
      <c r="H68" s="53">
        <v>244</v>
      </c>
      <c r="I68" s="51"/>
      <c r="J68" s="73">
        <v>0</v>
      </c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>
        <v>0.025547109</v>
      </c>
      <c r="V68" s="58">
        <v>0.011016597</v>
      </c>
      <c r="W68" s="48">
        <v>1002.3560064589</v>
      </c>
      <c r="X68" s="50"/>
      <c r="Y68" s="50"/>
      <c r="Z68" s="50"/>
      <c r="AA68" s="50"/>
      <c r="AB68" s="50"/>
      <c r="AC68" s="75"/>
      <c r="AD68" s="58"/>
      <c r="AE68" s="50"/>
    </row>
    <row r="69" s="34" customFormat="1" spans="1:31">
      <c r="A69" s="47" t="s">
        <v>42</v>
      </c>
      <c r="B69" s="72" t="s">
        <v>43</v>
      </c>
      <c r="C69" s="62" t="s">
        <v>44</v>
      </c>
      <c r="D69" s="47">
        <v>2004</v>
      </c>
      <c r="E69" s="50" t="s">
        <v>34</v>
      </c>
      <c r="F69" s="51">
        <f t="shared" si="3"/>
        <v>0</v>
      </c>
      <c r="G69" s="53">
        <v>244</v>
      </c>
      <c r="H69" s="53">
        <v>244</v>
      </c>
      <c r="I69" s="51"/>
      <c r="J69" s="73">
        <v>0</v>
      </c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>
        <v>0.025547109</v>
      </c>
      <c r="V69" s="58">
        <v>0.011016597</v>
      </c>
      <c r="W69" s="48">
        <v>834.015906063566</v>
      </c>
      <c r="X69" s="50"/>
      <c r="Y69" s="50"/>
      <c r="Z69" s="50"/>
      <c r="AA69" s="50"/>
      <c r="AB69" s="50"/>
      <c r="AC69" s="75"/>
      <c r="AD69" s="58"/>
      <c r="AE69" s="50"/>
    </row>
    <row r="70" s="34" customFormat="1" spans="1:31">
      <c r="A70" s="47" t="s">
        <v>42</v>
      </c>
      <c r="B70" s="47" t="s">
        <v>43</v>
      </c>
      <c r="C70" s="62" t="s">
        <v>44</v>
      </c>
      <c r="D70" s="47">
        <v>2005</v>
      </c>
      <c r="E70" s="50" t="s">
        <v>34</v>
      </c>
      <c r="F70" s="51">
        <f t="shared" si="3"/>
        <v>0</v>
      </c>
      <c r="G70" s="53">
        <v>247</v>
      </c>
      <c r="H70" s="53">
        <v>247</v>
      </c>
      <c r="I70" s="51"/>
      <c r="J70" s="73">
        <v>0</v>
      </c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>
        <v>0.025861213</v>
      </c>
      <c r="V70" s="58">
        <v>0.011152047</v>
      </c>
      <c r="W70" s="74">
        <v>1092.5860286865</v>
      </c>
      <c r="X70" s="50"/>
      <c r="Y70" s="50"/>
      <c r="Z70" s="50"/>
      <c r="AA70" s="50"/>
      <c r="AB70" s="50"/>
      <c r="AC70" s="76"/>
      <c r="AD70" s="58"/>
      <c r="AE70" s="50"/>
    </row>
    <row r="71" s="34" customFormat="1" spans="1:31">
      <c r="A71" s="47" t="s">
        <v>42</v>
      </c>
      <c r="B71" s="47" t="s">
        <v>43</v>
      </c>
      <c r="C71" s="62" t="s">
        <v>44</v>
      </c>
      <c r="D71" s="47">
        <v>2006</v>
      </c>
      <c r="E71" s="50" t="s">
        <v>34</v>
      </c>
      <c r="F71" s="51">
        <f t="shared" si="3"/>
        <v>0</v>
      </c>
      <c r="G71" s="53">
        <v>246</v>
      </c>
      <c r="H71" s="53">
        <v>246</v>
      </c>
      <c r="I71" s="51"/>
      <c r="J71" s="73">
        <v>0</v>
      </c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>
        <v>0.025756511</v>
      </c>
      <c r="V71" s="58">
        <v>0.011106897</v>
      </c>
      <c r="W71" s="74">
        <v>1133.13475624694</v>
      </c>
      <c r="X71" s="50"/>
      <c r="Y71" s="50"/>
      <c r="Z71" s="50"/>
      <c r="AA71" s="50"/>
      <c r="AB71" s="50"/>
      <c r="AC71" s="76"/>
      <c r="AD71" s="58"/>
      <c r="AE71" s="50"/>
    </row>
    <row r="72" s="34" customFormat="1" spans="1:31">
      <c r="A72" s="47" t="s">
        <v>42</v>
      </c>
      <c r="B72" s="47" t="s">
        <v>43</v>
      </c>
      <c r="C72" s="62" t="s">
        <v>44</v>
      </c>
      <c r="D72" s="47">
        <v>2007</v>
      </c>
      <c r="E72" s="50" t="s">
        <v>34</v>
      </c>
      <c r="F72" s="51">
        <f t="shared" si="3"/>
        <v>0</v>
      </c>
      <c r="G72" s="53">
        <v>251</v>
      </c>
      <c r="H72" s="53">
        <v>251</v>
      </c>
      <c r="I72" s="51"/>
      <c r="J72" s="73">
        <v>0</v>
      </c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>
        <v>0.026280018</v>
      </c>
      <c r="V72" s="58">
        <v>0.011332647</v>
      </c>
      <c r="W72" s="74">
        <v>1027.82951209882</v>
      </c>
      <c r="X72" s="50"/>
      <c r="Y72" s="50"/>
      <c r="Z72" s="50"/>
      <c r="AA72" s="50"/>
      <c r="AB72" s="50"/>
      <c r="AC72" s="76"/>
      <c r="AD72" s="58"/>
      <c r="AE72" s="50"/>
    </row>
    <row r="73" s="34" customFormat="1" spans="1:31">
      <c r="A73" s="47" t="s">
        <v>42</v>
      </c>
      <c r="B73" s="47" t="s">
        <v>43</v>
      </c>
      <c r="C73" s="62" t="s">
        <v>44</v>
      </c>
      <c r="D73" s="47">
        <v>2008</v>
      </c>
      <c r="E73" s="50" t="s">
        <v>34</v>
      </c>
      <c r="F73" s="51">
        <f t="shared" si="3"/>
        <v>0</v>
      </c>
      <c r="G73" s="53">
        <v>256</v>
      </c>
      <c r="H73" s="53">
        <v>256</v>
      </c>
      <c r="I73" s="51"/>
      <c r="J73" s="73">
        <v>0</v>
      </c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>
        <v>0.026803524</v>
      </c>
      <c r="V73" s="58">
        <v>0.011558397</v>
      </c>
      <c r="W73" s="74">
        <v>1197.79434079929</v>
      </c>
      <c r="X73" s="50"/>
      <c r="Y73" s="50"/>
      <c r="Z73" s="50"/>
      <c r="AA73" s="50"/>
      <c r="AB73" s="50"/>
      <c r="AC73" s="76"/>
      <c r="AD73" s="58"/>
      <c r="AE73" s="50"/>
    </row>
    <row r="74" s="34" customFormat="1" spans="1:31">
      <c r="A74" s="47" t="s">
        <v>42</v>
      </c>
      <c r="B74" s="47" t="s">
        <v>43</v>
      </c>
      <c r="C74" s="62" t="s">
        <v>44</v>
      </c>
      <c r="D74" s="47">
        <v>2009</v>
      </c>
      <c r="E74" s="50" t="s">
        <v>34</v>
      </c>
      <c r="F74" s="51">
        <f t="shared" si="3"/>
        <v>0</v>
      </c>
      <c r="G74" s="53">
        <v>259</v>
      </c>
      <c r="H74" s="53">
        <v>259</v>
      </c>
      <c r="I74" s="51"/>
      <c r="J74" s="73">
        <v>0</v>
      </c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>
        <v>0.027117628</v>
      </c>
      <c r="V74" s="58">
        <v>0.011693847</v>
      </c>
      <c r="W74" s="74">
        <v>1127.27512998515</v>
      </c>
      <c r="X74" s="50"/>
      <c r="Y74" s="50"/>
      <c r="Z74" s="50"/>
      <c r="AA74" s="50"/>
      <c r="AB74" s="50"/>
      <c r="AC74" s="76"/>
      <c r="AD74" s="58"/>
      <c r="AE74" s="50"/>
    </row>
    <row r="75" s="34" customFormat="1" spans="1:31">
      <c r="A75" s="47" t="s">
        <v>42</v>
      </c>
      <c r="B75" s="47" t="s">
        <v>43</v>
      </c>
      <c r="C75" s="62" t="s">
        <v>44</v>
      </c>
      <c r="D75" s="47">
        <v>2010</v>
      </c>
      <c r="E75" s="50" t="s">
        <v>35</v>
      </c>
      <c r="F75" s="51">
        <f t="shared" si="3"/>
        <v>0</v>
      </c>
      <c r="G75" s="53">
        <v>242</v>
      </c>
      <c r="H75" s="53">
        <v>242</v>
      </c>
      <c r="I75" s="51"/>
      <c r="J75" s="73">
        <v>0</v>
      </c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>
        <v>0.025337706</v>
      </c>
      <c r="V75" s="58">
        <v>0.010926297</v>
      </c>
      <c r="W75" s="74">
        <v>1249.59953961377</v>
      </c>
      <c r="X75" s="50"/>
      <c r="Y75" s="50"/>
      <c r="Z75" s="50"/>
      <c r="AA75" s="50"/>
      <c r="AB75" s="50"/>
      <c r="AC75" s="76"/>
      <c r="AD75" s="58"/>
      <c r="AE75" s="50"/>
    </row>
    <row r="76" s="34" customFormat="1" spans="1:31">
      <c r="A76" s="47" t="s">
        <v>42</v>
      </c>
      <c r="B76" s="72" t="s">
        <v>43</v>
      </c>
      <c r="C76" s="62" t="s">
        <v>44</v>
      </c>
      <c r="D76" s="47">
        <v>2011</v>
      </c>
      <c r="E76" s="50" t="s">
        <v>35</v>
      </c>
      <c r="F76" s="51">
        <f t="shared" si="3"/>
        <v>0</v>
      </c>
      <c r="G76" s="53">
        <v>400</v>
      </c>
      <c r="H76" s="53">
        <v>400</v>
      </c>
      <c r="I76" s="51"/>
      <c r="J76" s="73">
        <v>0</v>
      </c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>
        <v>0.088457139</v>
      </c>
      <c r="V76" s="58">
        <v>0.018164849</v>
      </c>
      <c r="W76" s="74">
        <v>1006.5220562132</v>
      </c>
      <c r="X76" s="50"/>
      <c r="Y76" s="50"/>
      <c r="Z76" s="50"/>
      <c r="AA76" s="50"/>
      <c r="AB76" s="50"/>
      <c r="AC76" s="76"/>
      <c r="AD76" s="58"/>
      <c r="AE76" s="50"/>
    </row>
    <row r="77" s="34" customFormat="1" spans="1:31">
      <c r="A77" s="47" t="s">
        <v>42</v>
      </c>
      <c r="B77" s="72" t="s">
        <v>43</v>
      </c>
      <c r="C77" s="62" t="s">
        <v>44</v>
      </c>
      <c r="D77" s="47">
        <v>2012</v>
      </c>
      <c r="E77" s="50" t="s">
        <v>35</v>
      </c>
      <c r="F77" s="51">
        <f t="shared" si="3"/>
        <v>0</v>
      </c>
      <c r="G77" s="53">
        <v>400</v>
      </c>
      <c r="H77" s="53">
        <v>400</v>
      </c>
      <c r="I77" s="51"/>
      <c r="J77" s="73">
        <v>0</v>
      </c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>
        <v>0.088457139</v>
      </c>
      <c r="V77" s="58">
        <v>0.018164849</v>
      </c>
      <c r="W77" s="74">
        <v>1252.82204246732</v>
      </c>
      <c r="X77" s="50"/>
      <c r="Y77" s="50"/>
      <c r="Z77" s="50"/>
      <c r="AA77" s="50"/>
      <c r="AB77" s="50"/>
      <c r="AC77" s="76"/>
      <c r="AD77" s="58"/>
      <c r="AE77" s="50"/>
    </row>
    <row r="78" s="34" customFormat="1" spans="1:31">
      <c r="A78" s="47" t="s">
        <v>42</v>
      </c>
      <c r="B78" s="72" t="s">
        <v>43</v>
      </c>
      <c r="C78" s="62" t="s">
        <v>44</v>
      </c>
      <c r="D78" s="47">
        <v>2013</v>
      </c>
      <c r="E78" s="50" t="s">
        <v>35</v>
      </c>
      <c r="F78" s="51">
        <f t="shared" si="3"/>
        <v>0</v>
      </c>
      <c r="G78" s="53">
        <v>400</v>
      </c>
      <c r="H78" s="53">
        <v>400</v>
      </c>
      <c r="I78" s="51"/>
      <c r="J78" s="73">
        <v>0</v>
      </c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>
        <v>0.088457139</v>
      </c>
      <c r="V78" s="58">
        <v>0.018164849</v>
      </c>
      <c r="W78" s="74">
        <v>1225.56091475885</v>
      </c>
      <c r="X78" s="50"/>
      <c r="Y78" s="50"/>
      <c r="Z78" s="50"/>
      <c r="AA78" s="50"/>
      <c r="AB78" s="50"/>
      <c r="AC78" s="76"/>
      <c r="AD78" s="58"/>
      <c r="AE78" s="50"/>
    </row>
    <row r="79" s="34" customFormat="1" spans="1:31">
      <c r="A79" s="47" t="s">
        <v>42</v>
      </c>
      <c r="B79" s="47" t="s">
        <v>43</v>
      </c>
      <c r="C79" s="62" t="s">
        <v>44</v>
      </c>
      <c r="D79" s="47">
        <v>2014</v>
      </c>
      <c r="E79" s="50" t="s">
        <v>35</v>
      </c>
      <c r="F79" s="51">
        <f t="shared" si="3"/>
        <v>0</v>
      </c>
      <c r="G79" s="53">
        <v>400</v>
      </c>
      <c r="H79" s="53">
        <v>400</v>
      </c>
      <c r="I79" s="51"/>
      <c r="J79" s="73">
        <v>0</v>
      </c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>
        <v>0.088457139</v>
      </c>
      <c r="V79" s="58">
        <v>0.018164849</v>
      </c>
      <c r="W79" s="74">
        <v>1150.01291191801</v>
      </c>
      <c r="X79" s="50"/>
      <c r="Y79" s="50"/>
      <c r="Z79" s="50"/>
      <c r="AA79" s="50"/>
      <c r="AB79" s="50"/>
      <c r="AC79" s="76"/>
      <c r="AD79" s="58"/>
      <c r="AE79" s="50"/>
    </row>
    <row r="80" s="34" customFormat="1" spans="1:31">
      <c r="A80" s="47" t="s">
        <v>42</v>
      </c>
      <c r="B80" s="47" t="s">
        <v>43</v>
      </c>
      <c r="C80" s="62" t="s">
        <v>44</v>
      </c>
      <c r="D80" s="47">
        <v>2015</v>
      </c>
      <c r="E80" s="50" t="s">
        <v>36</v>
      </c>
      <c r="F80" s="51">
        <f t="shared" si="3"/>
        <v>0</v>
      </c>
      <c r="G80" s="53">
        <v>600</v>
      </c>
      <c r="H80" s="53">
        <v>600</v>
      </c>
      <c r="I80" s="51"/>
      <c r="J80" s="73">
        <v>0</v>
      </c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>
        <v>0.118067265</v>
      </c>
      <c r="V80" s="58">
        <v>0.024195777</v>
      </c>
      <c r="W80" s="74">
        <v>1126.96736644167</v>
      </c>
      <c r="X80" s="50"/>
      <c r="Y80" s="50"/>
      <c r="Z80" s="50"/>
      <c r="AA80" s="50"/>
      <c r="AB80" s="50"/>
      <c r="AC80" s="76"/>
      <c r="AD80" s="58"/>
      <c r="AE80" s="50"/>
    </row>
    <row r="81" s="34" customFormat="1" spans="1:31">
      <c r="A81" s="47" t="s">
        <v>42</v>
      </c>
      <c r="B81" s="47" t="s">
        <v>43</v>
      </c>
      <c r="C81" s="62" t="s">
        <v>44</v>
      </c>
      <c r="D81" s="47">
        <v>2016</v>
      </c>
      <c r="E81" s="50" t="s">
        <v>36</v>
      </c>
      <c r="F81" s="51">
        <f t="shared" si="3"/>
        <v>0</v>
      </c>
      <c r="G81" s="53">
        <v>500</v>
      </c>
      <c r="H81" s="53">
        <v>500</v>
      </c>
      <c r="I81" s="51"/>
      <c r="J81" s="73">
        <v>0</v>
      </c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>
        <v>0.098389387</v>
      </c>
      <c r="V81" s="58">
        <v>0.020163148</v>
      </c>
      <c r="W81" s="74">
        <v>1346.617357466</v>
      </c>
      <c r="X81" s="50"/>
      <c r="Y81" s="50"/>
      <c r="Z81" s="50"/>
      <c r="AA81" s="50"/>
      <c r="AB81" s="50"/>
      <c r="AC81" s="76"/>
      <c r="AD81" s="58"/>
      <c r="AE81" s="50"/>
    </row>
    <row r="82" s="34" customFormat="1" spans="1:31">
      <c r="A82" s="47" t="s">
        <v>42</v>
      </c>
      <c r="B82" s="47" t="s">
        <v>43</v>
      </c>
      <c r="C82" s="62" t="s">
        <v>44</v>
      </c>
      <c r="D82" s="47">
        <v>2017</v>
      </c>
      <c r="E82" s="50" t="s">
        <v>36</v>
      </c>
      <c r="F82" s="51">
        <f t="shared" si="3"/>
        <v>0</v>
      </c>
      <c r="G82" s="53">
        <v>500</v>
      </c>
      <c r="H82" s="53">
        <v>500</v>
      </c>
      <c r="I82" s="51"/>
      <c r="J82" s="73">
        <v>0</v>
      </c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>
        <v>0.098389387</v>
      </c>
      <c r="V82" s="58">
        <v>0.020163148</v>
      </c>
      <c r="W82" s="74">
        <v>1162.6647804479</v>
      </c>
      <c r="X82" s="50"/>
      <c r="Y82" s="50"/>
      <c r="Z82" s="50"/>
      <c r="AA82" s="50"/>
      <c r="AB82" s="50"/>
      <c r="AC82" s="76"/>
      <c r="AD82" s="58"/>
      <c r="AE82" s="50"/>
    </row>
    <row r="83" s="34" customFormat="1" spans="1:31">
      <c r="A83" s="47" t="s">
        <v>42</v>
      </c>
      <c r="B83" s="47" t="s">
        <v>43</v>
      </c>
      <c r="C83" s="62" t="s">
        <v>44</v>
      </c>
      <c r="D83" s="47">
        <v>2018</v>
      </c>
      <c r="E83" s="50" t="s">
        <v>36</v>
      </c>
      <c r="F83" s="51">
        <f t="shared" si="3"/>
        <v>0</v>
      </c>
      <c r="G83" s="53">
        <v>500</v>
      </c>
      <c r="H83" s="53">
        <v>500</v>
      </c>
      <c r="I83" s="51"/>
      <c r="J83" s="73">
        <v>0</v>
      </c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>
        <v>0.098389387</v>
      </c>
      <c r="V83" s="58">
        <v>0.020163148</v>
      </c>
      <c r="W83" s="74">
        <v>1068.25765528887</v>
      </c>
      <c r="X83" s="50"/>
      <c r="Y83" s="50"/>
      <c r="Z83" s="50"/>
      <c r="AA83" s="50"/>
      <c r="AB83" s="50"/>
      <c r="AC83" s="76"/>
      <c r="AD83" s="58"/>
      <c r="AE83" s="50"/>
    </row>
    <row r="84" s="34" customFormat="1" spans="1:31">
      <c r="A84" s="47" t="s">
        <v>42</v>
      </c>
      <c r="B84" s="47" t="s">
        <v>43</v>
      </c>
      <c r="C84" s="62" t="s">
        <v>44</v>
      </c>
      <c r="D84" s="47">
        <v>2019</v>
      </c>
      <c r="E84" s="50" t="s">
        <v>36</v>
      </c>
      <c r="F84" s="51">
        <f t="shared" si="3"/>
        <v>0</v>
      </c>
      <c r="G84" s="53">
        <v>500</v>
      </c>
      <c r="H84" s="53">
        <v>500</v>
      </c>
      <c r="I84" s="51"/>
      <c r="J84" s="73">
        <v>0</v>
      </c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>
        <v>0.098389387</v>
      </c>
      <c r="V84" s="58">
        <v>0.020163148</v>
      </c>
      <c r="W84" s="74">
        <v>1124.62538932091</v>
      </c>
      <c r="X84" s="50"/>
      <c r="Y84" s="50"/>
      <c r="Z84" s="50"/>
      <c r="AA84" s="50"/>
      <c r="AB84" s="50"/>
      <c r="AC84" s="76"/>
      <c r="AD84" s="58"/>
      <c r="AE84" s="50"/>
    </row>
    <row r="85" s="35" customFormat="1" spans="1:31">
      <c r="A85" s="47" t="s">
        <v>42</v>
      </c>
      <c r="B85" s="47" t="s">
        <v>43</v>
      </c>
      <c r="C85" s="62" t="s">
        <v>44</v>
      </c>
      <c r="D85" s="47">
        <v>2020</v>
      </c>
      <c r="E85" s="50" t="s">
        <v>36</v>
      </c>
      <c r="F85" s="51">
        <f t="shared" si="3"/>
        <v>0</v>
      </c>
      <c r="G85" s="53">
        <v>2300</v>
      </c>
      <c r="H85" s="53">
        <v>2300</v>
      </c>
      <c r="I85" s="51"/>
      <c r="J85" s="73">
        <v>0</v>
      </c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>
        <v>0.452591181</v>
      </c>
      <c r="V85" s="58">
        <v>0.092750479</v>
      </c>
      <c r="W85" s="74" t="s">
        <v>46</v>
      </c>
      <c r="X85" s="50"/>
      <c r="Y85" s="50"/>
      <c r="Z85" s="50"/>
      <c r="AA85" s="50"/>
      <c r="AB85" s="50"/>
      <c r="AC85" s="76"/>
      <c r="AD85" s="58"/>
      <c r="AE85" s="50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50"/>
  <sheetViews>
    <sheetView tabSelected="1" topLeftCell="A22" workbookViewId="0">
      <selection activeCell="C30" sqref="C30"/>
    </sheetView>
  </sheetViews>
  <sheetFormatPr defaultColWidth="8.88888888888889" defaultRowHeight="14.4" outlineLevelCol="4"/>
  <cols>
    <col min="1" max="1" width="31.8888888888889" customWidth="1"/>
    <col min="2" max="2" width="14.1111111111111" customWidth="1"/>
    <col min="3" max="3" width="43.3333333333333" customWidth="1"/>
    <col min="4" max="4" width="10.2222222222222" customWidth="1"/>
    <col min="5" max="5" width="10.8888888888889" customWidth="1"/>
  </cols>
  <sheetData>
    <row r="1" spans="1:5">
      <c r="A1" s="1" t="s">
        <v>47</v>
      </c>
      <c r="B1" s="2" t="s">
        <v>48</v>
      </c>
      <c r="C1" s="3" t="s">
        <v>49</v>
      </c>
      <c r="D1" s="4" t="s">
        <v>50</v>
      </c>
      <c r="E1" s="5" t="s">
        <v>51</v>
      </c>
    </row>
    <row r="2" ht="27.6" spans="1:5">
      <c r="A2" s="6" t="s">
        <v>1</v>
      </c>
      <c r="B2" s="2"/>
      <c r="C2" s="7" t="s">
        <v>52</v>
      </c>
      <c r="D2" s="8"/>
      <c r="E2" s="9"/>
    </row>
    <row r="3" ht="55.2" spans="1:5">
      <c r="A3" s="6" t="s">
        <v>0</v>
      </c>
      <c r="B3" s="2"/>
      <c r="C3" s="7" t="s">
        <v>53</v>
      </c>
      <c r="D3" s="8"/>
      <c r="E3" s="9"/>
    </row>
    <row r="4" spans="1:5">
      <c r="A4" s="2" t="s">
        <v>3</v>
      </c>
      <c r="B4" s="2"/>
      <c r="C4" s="7"/>
      <c r="D4" s="8" t="s">
        <v>54</v>
      </c>
      <c r="E4" s="9"/>
    </row>
    <row r="5" ht="41.4" spans="1:5">
      <c r="A5" s="10" t="s">
        <v>4</v>
      </c>
      <c r="B5" s="2"/>
      <c r="C5" s="11" t="s">
        <v>55</v>
      </c>
      <c r="D5" s="8"/>
      <c r="E5" s="9"/>
    </row>
    <row r="6" spans="1:5">
      <c r="A6" s="8" t="s">
        <v>56</v>
      </c>
      <c r="B6" s="12" t="s">
        <v>57</v>
      </c>
      <c r="C6" s="11"/>
      <c r="D6" s="8" t="s">
        <v>58</v>
      </c>
      <c r="E6" s="9"/>
    </row>
    <row r="7" spans="1:5">
      <c r="A7" s="8" t="s">
        <v>59</v>
      </c>
      <c r="B7" s="12" t="s">
        <v>60</v>
      </c>
      <c r="C7" s="11"/>
      <c r="D7" s="8"/>
      <c r="E7" s="9"/>
    </row>
    <row r="8" spans="1:5">
      <c r="A8" s="13" t="s">
        <v>61</v>
      </c>
      <c r="B8" s="12" t="s">
        <v>62</v>
      </c>
      <c r="C8" s="11"/>
      <c r="D8" s="8" t="s">
        <v>63</v>
      </c>
      <c r="E8" s="9"/>
    </row>
    <row r="9" ht="27.6" spans="1:5">
      <c r="A9" s="14" t="s">
        <v>64</v>
      </c>
      <c r="B9" s="12" t="s">
        <v>65</v>
      </c>
      <c r="C9" s="11" t="s">
        <v>66</v>
      </c>
      <c r="D9" s="8" t="s">
        <v>67</v>
      </c>
      <c r="E9" s="9"/>
    </row>
    <row r="10" spans="1:5">
      <c r="A10" s="12" t="s">
        <v>68</v>
      </c>
      <c r="B10" s="12" t="s">
        <v>69</v>
      </c>
      <c r="C10" s="11"/>
      <c r="D10" s="8" t="s">
        <v>70</v>
      </c>
      <c r="E10" s="9"/>
    </row>
    <row r="11" spans="1:5">
      <c r="A11" s="12" t="s">
        <v>71</v>
      </c>
      <c r="B11" s="12" t="s">
        <v>72</v>
      </c>
      <c r="C11" s="11" t="s">
        <v>73</v>
      </c>
      <c r="D11" s="8" t="s">
        <v>70</v>
      </c>
      <c r="E11" s="9"/>
    </row>
    <row r="12" spans="1:5">
      <c r="A12" s="12" t="s">
        <v>74</v>
      </c>
      <c r="B12" s="12" t="s">
        <v>75</v>
      </c>
      <c r="C12" s="11" t="s">
        <v>76</v>
      </c>
      <c r="D12" s="8" t="s">
        <v>77</v>
      </c>
      <c r="E12" s="9"/>
    </row>
    <row r="13" spans="1:5">
      <c r="A13" s="12" t="s">
        <v>78</v>
      </c>
      <c r="B13" s="12" t="s">
        <v>79</v>
      </c>
      <c r="C13" s="11"/>
      <c r="D13" s="8" t="s">
        <v>70</v>
      </c>
      <c r="E13" s="9"/>
    </row>
    <row r="14" spans="1:5">
      <c r="A14" s="12" t="s">
        <v>80</v>
      </c>
      <c r="B14" s="12" t="s">
        <v>81</v>
      </c>
      <c r="C14" s="11"/>
      <c r="D14" s="8" t="s">
        <v>82</v>
      </c>
      <c r="E14" s="9"/>
    </row>
    <row r="15" spans="1:5">
      <c r="A15" s="12" t="s">
        <v>83</v>
      </c>
      <c r="B15" s="12" t="s">
        <v>84</v>
      </c>
      <c r="C15" s="11"/>
      <c r="D15" s="8" t="s">
        <v>85</v>
      </c>
      <c r="E15" s="9"/>
    </row>
    <row r="16" spans="1:5">
      <c r="A16" s="12" t="s">
        <v>86</v>
      </c>
      <c r="B16" s="12" t="s">
        <v>86</v>
      </c>
      <c r="C16" s="15"/>
      <c r="D16" s="8" t="s">
        <v>87</v>
      </c>
      <c r="E16" s="9"/>
    </row>
    <row r="17" spans="1:5">
      <c r="A17" s="12" t="s">
        <v>88</v>
      </c>
      <c r="B17" s="12" t="s">
        <v>89</v>
      </c>
      <c r="C17" s="15"/>
      <c r="D17" s="8" t="s">
        <v>85</v>
      </c>
      <c r="E17" s="9"/>
    </row>
    <row r="18" spans="1:5">
      <c r="A18" s="12" t="s">
        <v>90</v>
      </c>
      <c r="B18" s="12" t="s">
        <v>90</v>
      </c>
      <c r="C18" s="15" t="s">
        <v>91</v>
      </c>
      <c r="D18" s="8"/>
      <c r="E18" s="9"/>
    </row>
    <row r="19" spans="1:5">
      <c r="A19" s="12" t="s">
        <v>92</v>
      </c>
      <c r="B19" s="12" t="s">
        <v>92</v>
      </c>
      <c r="C19" s="15"/>
      <c r="D19" s="8" t="s">
        <v>93</v>
      </c>
      <c r="E19" s="9"/>
    </row>
    <row r="20" spans="1:5">
      <c r="A20" s="12" t="s">
        <v>94</v>
      </c>
      <c r="B20" s="12" t="s">
        <v>95</v>
      </c>
      <c r="C20" s="15"/>
      <c r="D20" s="8" t="s">
        <v>85</v>
      </c>
      <c r="E20" s="9"/>
    </row>
    <row r="21" ht="27.6" spans="1:5">
      <c r="A21" s="13" t="s">
        <v>96</v>
      </c>
      <c r="B21" s="12" t="s">
        <v>97</v>
      </c>
      <c r="C21" s="12" t="s">
        <v>98</v>
      </c>
      <c r="D21" s="8" t="s">
        <v>99</v>
      </c>
      <c r="E21" s="16" t="s">
        <v>100</v>
      </c>
    </row>
    <row r="22" ht="27.6" spans="1:5">
      <c r="A22" s="12" t="s">
        <v>101</v>
      </c>
      <c r="B22" s="12" t="s">
        <v>102</v>
      </c>
      <c r="C22" s="12" t="s">
        <v>103</v>
      </c>
      <c r="D22" s="8" t="s">
        <v>99</v>
      </c>
      <c r="E22" s="9"/>
    </row>
    <row r="23" ht="27.6" spans="1:5">
      <c r="A23" s="12" t="s">
        <v>104</v>
      </c>
      <c r="B23" s="17" t="s">
        <v>105</v>
      </c>
      <c r="C23" s="12" t="s">
        <v>106</v>
      </c>
      <c r="D23" s="8"/>
      <c r="E23" s="9"/>
    </row>
    <row r="24" spans="1:5">
      <c r="A24" s="18" t="s">
        <v>107</v>
      </c>
      <c r="B24" s="19" t="s">
        <v>108</v>
      </c>
      <c r="C24" s="18" t="s">
        <v>109</v>
      </c>
      <c r="D24" s="18" t="s">
        <v>110</v>
      </c>
      <c r="E24" s="20"/>
    </row>
    <row r="25" spans="1:5">
      <c r="A25" s="21" t="s">
        <v>111</v>
      </c>
      <c r="B25" s="2"/>
      <c r="C25" s="11" t="s">
        <v>112</v>
      </c>
      <c r="D25" s="8" t="s">
        <v>113</v>
      </c>
      <c r="E25" s="9"/>
    </row>
    <row r="26" spans="1:5">
      <c r="A26" s="21" t="s">
        <v>114</v>
      </c>
      <c r="B26" s="2"/>
      <c r="C26" s="11" t="s">
        <v>115</v>
      </c>
      <c r="D26" s="8" t="s">
        <v>70</v>
      </c>
      <c r="E26" s="9"/>
    </row>
    <row r="27" spans="1:5">
      <c r="A27" s="22" t="s">
        <v>8</v>
      </c>
      <c r="B27" s="2"/>
      <c r="C27" s="11" t="s">
        <v>116</v>
      </c>
      <c r="D27" s="8" t="s">
        <v>67</v>
      </c>
      <c r="E27" s="9"/>
    </row>
    <row r="28" spans="1:5">
      <c r="A28" s="12" t="s">
        <v>22</v>
      </c>
      <c r="B28" s="17"/>
      <c r="C28" s="15" t="s">
        <v>117</v>
      </c>
      <c r="D28" s="8" t="s">
        <v>118</v>
      </c>
      <c r="E28" s="9"/>
    </row>
    <row r="29" spans="1:5">
      <c r="A29" s="23" t="s">
        <v>119</v>
      </c>
      <c r="B29" s="24" t="s">
        <v>7</v>
      </c>
      <c r="C29" s="23" t="s">
        <v>120</v>
      </c>
      <c r="D29" s="8" t="s">
        <v>67</v>
      </c>
      <c r="E29" s="9"/>
    </row>
    <row r="30" ht="71" customHeight="1" spans="1:5">
      <c r="A30" s="25" t="s">
        <v>121</v>
      </c>
      <c r="B30" s="26" t="s">
        <v>9</v>
      </c>
      <c r="C30" s="11" t="s">
        <v>122</v>
      </c>
      <c r="D30" s="8" t="s">
        <v>67</v>
      </c>
      <c r="E30" s="9"/>
    </row>
    <row r="31" spans="1:5">
      <c r="A31" s="16" t="s">
        <v>5</v>
      </c>
      <c r="B31" s="14"/>
      <c r="C31" s="11" t="s">
        <v>123</v>
      </c>
      <c r="D31" s="8" t="s">
        <v>67</v>
      </c>
      <c r="E31" s="9"/>
    </row>
    <row r="32" spans="1:5">
      <c r="A32" s="27" t="s">
        <v>6</v>
      </c>
      <c r="B32" s="2"/>
      <c r="C32" s="11" t="s">
        <v>124</v>
      </c>
      <c r="D32" s="8" t="s">
        <v>67</v>
      </c>
      <c r="E32" s="9"/>
    </row>
    <row r="33" ht="27.6" spans="1:5">
      <c r="A33" s="28" t="s">
        <v>125</v>
      </c>
      <c r="B33" s="2"/>
      <c r="C33" s="11" t="s">
        <v>126</v>
      </c>
      <c r="D33" s="8" t="s">
        <v>127</v>
      </c>
      <c r="E33" s="9"/>
    </row>
    <row r="34" spans="1:5">
      <c r="A34" s="28" t="s">
        <v>128</v>
      </c>
      <c r="B34" s="2"/>
      <c r="C34" s="11" t="s">
        <v>129</v>
      </c>
      <c r="D34" s="8" t="s">
        <v>127</v>
      </c>
      <c r="E34" s="9"/>
    </row>
    <row r="35" spans="1:5">
      <c r="A35" s="29" t="s">
        <v>130</v>
      </c>
      <c r="B35" s="2"/>
      <c r="C35" s="11" t="s">
        <v>131</v>
      </c>
      <c r="D35" s="8" t="s">
        <v>113</v>
      </c>
      <c r="E35" s="9"/>
    </row>
    <row r="36" spans="1:5">
      <c r="A36" s="29" t="s">
        <v>132</v>
      </c>
      <c r="B36" s="2"/>
      <c r="C36" s="11" t="s">
        <v>133</v>
      </c>
      <c r="D36" s="8" t="s">
        <v>113</v>
      </c>
      <c r="E36" s="9"/>
    </row>
    <row r="37" spans="1:5">
      <c r="A37" s="21" t="s">
        <v>134</v>
      </c>
      <c r="B37" s="2"/>
      <c r="C37" s="11" t="s">
        <v>135</v>
      </c>
      <c r="D37" s="8" t="s">
        <v>113</v>
      </c>
      <c r="E37" s="9"/>
    </row>
    <row r="38" spans="1:5">
      <c r="A38" s="28" t="s">
        <v>136</v>
      </c>
      <c r="B38" s="2"/>
      <c r="C38" s="11" t="s">
        <v>137</v>
      </c>
      <c r="D38" s="8" t="s">
        <v>138</v>
      </c>
      <c r="E38" s="9"/>
    </row>
    <row r="39" ht="27.6" spans="1:5">
      <c r="A39" s="8" t="s">
        <v>139</v>
      </c>
      <c r="B39" s="30" t="s">
        <v>10</v>
      </c>
      <c r="C39" s="31" t="s">
        <v>140</v>
      </c>
      <c r="D39" s="8" t="s">
        <v>138</v>
      </c>
      <c r="E39" s="9"/>
    </row>
    <row r="40" ht="27.6" spans="1:5">
      <c r="A40" s="16" t="s">
        <v>141</v>
      </c>
      <c r="B40" s="30" t="s">
        <v>11</v>
      </c>
      <c r="C40" s="31" t="s">
        <v>142</v>
      </c>
      <c r="D40" s="16" t="s">
        <v>138</v>
      </c>
      <c r="E40" s="9"/>
    </row>
    <row r="41" ht="27.6" spans="1:5">
      <c r="A41" s="16" t="s">
        <v>12</v>
      </c>
      <c r="B41" s="2"/>
      <c r="C41" s="31" t="s">
        <v>143</v>
      </c>
      <c r="D41" s="8" t="s">
        <v>138</v>
      </c>
      <c r="E41" s="9"/>
    </row>
    <row r="42" ht="27.6" spans="1:5">
      <c r="A42" s="16" t="s">
        <v>13</v>
      </c>
      <c r="B42" s="2"/>
      <c r="C42" s="31" t="s">
        <v>144</v>
      </c>
      <c r="D42" s="16" t="s">
        <v>138</v>
      </c>
      <c r="E42" s="9"/>
    </row>
    <row r="43" ht="27.6" spans="1:5">
      <c r="A43" s="16" t="s">
        <v>14</v>
      </c>
      <c r="B43" s="2"/>
      <c r="C43" s="31" t="s">
        <v>145</v>
      </c>
      <c r="D43" s="8" t="s">
        <v>138</v>
      </c>
      <c r="E43" s="9"/>
    </row>
    <row r="44" ht="41.4" spans="1:5">
      <c r="A44" s="16" t="s">
        <v>15</v>
      </c>
      <c r="B44" s="2"/>
      <c r="C44" s="31" t="s">
        <v>146</v>
      </c>
      <c r="D44" s="16" t="s">
        <v>138</v>
      </c>
      <c r="E44" s="9"/>
    </row>
    <row r="45" ht="27.6" spans="1:5">
      <c r="A45" s="16" t="s">
        <v>16</v>
      </c>
      <c r="B45" s="2"/>
      <c r="C45" s="31" t="s">
        <v>147</v>
      </c>
      <c r="D45" s="8" t="s">
        <v>138</v>
      </c>
      <c r="E45" s="9"/>
    </row>
    <row r="46" ht="27.6" spans="1:5">
      <c r="A46" s="16" t="s">
        <v>17</v>
      </c>
      <c r="B46" s="2"/>
      <c r="C46" s="31" t="s">
        <v>148</v>
      </c>
      <c r="D46" s="16" t="s">
        <v>138</v>
      </c>
      <c r="E46" s="9"/>
    </row>
    <row r="47" ht="27.6" spans="1:5">
      <c r="A47" s="16" t="s">
        <v>18</v>
      </c>
      <c r="B47" s="2"/>
      <c r="C47" s="31" t="s">
        <v>149</v>
      </c>
      <c r="D47" s="8" t="s">
        <v>138</v>
      </c>
      <c r="E47" s="9"/>
    </row>
    <row r="48" ht="27.6" spans="1:5">
      <c r="A48" s="16" t="s">
        <v>19</v>
      </c>
      <c r="B48" s="2"/>
      <c r="C48" s="31" t="s">
        <v>150</v>
      </c>
      <c r="D48" s="16" t="s">
        <v>138</v>
      </c>
      <c r="E48" s="9"/>
    </row>
    <row r="49" ht="27.6" spans="1:5">
      <c r="A49" s="16" t="s">
        <v>20</v>
      </c>
      <c r="B49" s="2"/>
      <c r="C49" s="31" t="s">
        <v>151</v>
      </c>
      <c r="D49" s="8" t="s">
        <v>138</v>
      </c>
      <c r="E49" s="9"/>
    </row>
    <row r="50" ht="41.4" spans="1:5">
      <c r="A50" s="16" t="s">
        <v>21</v>
      </c>
      <c r="B50" s="2"/>
      <c r="C50" s="31" t="s">
        <v>152</v>
      </c>
      <c r="D50" s="16" t="s">
        <v>138</v>
      </c>
      <c r="E50" s="9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socio-economic</vt:lpstr>
      <vt:lpstr>Abbreviate names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28906</dc:creator>
  <cp:lastModifiedBy>原味觉醒卉</cp:lastModifiedBy>
  <dcterms:created xsi:type="dcterms:W3CDTF">2025-05-28T13:31:00Z</dcterms:created>
  <dcterms:modified xsi:type="dcterms:W3CDTF">2025-05-28T14:37:18Z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300FE6F9EAF64FB7A1695ACD9F897A0F</vt:lpwstr>
  </property>
  <property fmtid="{D5CDD505-2E9C-101B-9397-08002B2CF9AE}" pid="3" name="KSOProductBuildVer">
    <vt:lpwstr>2052-11.8.2.12118</vt:lpwstr>
  </property>
</Properties>
</file>