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d.helsinki.fi\home\e\esaarent\Documents\FIMM\Publications\Tonsils GWAS\Supplementary Data\"/>
    </mc:Choice>
  </mc:AlternateContent>
  <bookViews>
    <workbookView xWindow="0" yWindow="0" windowWidth="13932" windowHeight="3936" firstSheet="7" activeTab="8"/>
  </bookViews>
  <sheets>
    <sheet name="TableS1-Sinonasal_diseases_loci" sheetId="10" r:id="rId1"/>
    <sheet name="TableS2-CISD_loci" sheetId="11" r:id="rId2"/>
    <sheet name="TableS3-Pharyngeal_dis_loci" sheetId="12" r:id="rId3"/>
    <sheet name="TableS4-Loci_overview" sheetId="1" r:id="rId4"/>
    <sheet name="TableS5-Phenotype_lead_SNPs" sheetId="7" r:id="rId5"/>
    <sheet name="TableS6-Replication_in_PanUK" sheetId="9" r:id="rId6"/>
    <sheet name="TableS7-PheWAS_results" sheetId="3" r:id="rId7"/>
    <sheet name="TableS8-Other_non-synonymous" sheetId="8" r:id="rId8"/>
    <sheet name="TableS9-Genes_linked_to_loci" sheetId="4" r:id="rId9"/>
    <sheet name="TableS10-MAGMA_all_sig_genes" sheetId="5" r:id="rId10"/>
    <sheet name="TableS11-FinnGen_permits" sheetId="13" r:id="rId11"/>
  </sheets>
  <definedNames>
    <definedName name="_xlnm._FilterDatabase" localSheetId="9" hidden="1">'TableS10-MAGMA_all_sig_genes'!$A$1:$L$99</definedName>
    <definedName name="_xlnm._FilterDatabase" localSheetId="6" hidden="1">'TableS7-PheWAS_results'!$A$2:$E$464</definedName>
    <definedName name="_xlnm._FilterDatabase" localSheetId="8" hidden="1">'TableS9-Genes_linked_to_loci'!$A$1:$V$451</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45" i="9" l="1"/>
  <c r="Q45" i="9"/>
  <c r="S44" i="9"/>
  <c r="Q44" i="9"/>
  <c r="S43" i="9"/>
  <c r="Q43" i="9"/>
  <c r="R42" i="9"/>
  <c r="N42" i="9"/>
  <c r="O42" i="9"/>
  <c r="Q42" i="9"/>
  <c r="P42" i="9"/>
  <c r="S42" i="9"/>
  <c r="S41" i="9"/>
  <c r="Q41" i="9"/>
  <c r="S40" i="9"/>
  <c r="Q40" i="9"/>
  <c r="S39" i="9"/>
  <c r="Q39" i="9"/>
  <c r="S38" i="9"/>
  <c r="Q38" i="9"/>
  <c r="N37" i="9"/>
  <c r="S37" i="9"/>
  <c r="R37" i="9"/>
  <c r="O37" i="9"/>
  <c r="Q37" i="9"/>
  <c r="P37" i="9"/>
  <c r="S36" i="9"/>
  <c r="Q36" i="9"/>
  <c r="S35" i="9"/>
  <c r="Q35" i="9"/>
  <c r="S34" i="9"/>
  <c r="Q34" i="9"/>
  <c r="S33" i="9"/>
  <c r="Q33" i="9"/>
  <c r="S32" i="9"/>
  <c r="Q32" i="9"/>
  <c r="S31" i="9"/>
  <c r="Q31" i="9"/>
  <c r="S30" i="9"/>
  <c r="Q30" i="9"/>
  <c r="S29" i="9"/>
  <c r="Q29" i="9"/>
  <c r="S28" i="9"/>
  <c r="Q28" i="9"/>
  <c r="S27" i="9"/>
  <c r="Q27" i="9"/>
  <c r="S26" i="9"/>
  <c r="Q26" i="9"/>
  <c r="S25" i="9"/>
  <c r="Q25" i="9"/>
  <c r="S24" i="9"/>
  <c r="Q24" i="9"/>
  <c r="S23" i="9"/>
  <c r="Q23" i="9"/>
  <c r="S22" i="9"/>
  <c r="Q22" i="9"/>
  <c r="S21" i="9"/>
  <c r="Q21" i="9"/>
  <c r="S20" i="9"/>
  <c r="Q20" i="9"/>
  <c r="S19" i="9"/>
  <c r="Q19" i="9"/>
  <c r="S18" i="9"/>
  <c r="Q18" i="9"/>
  <c r="S17" i="9"/>
  <c r="Q17" i="9"/>
  <c r="S16" i="9"/>
  <c r="Q16" i="9"/>
  <c r="S15" i="9"/>
  <c r="Q15" i="9"/>
  <c r="S14" i="9"/>
  <c r="Q14" i="9"/>
  <c r="S13" i="9"/>
  <c r="Q13" i="9"/>
  <c r="S12" i="9"/>
  <c r="Q12" i="9"/>
  <c r="S11" i="9"/>
  <c r="Q11" i="9"/>
  <c r="S10" i="9"/>
  <c r="Q10" i="9"/>
  <c r="S9" i="9"/>
  <c r="Q9" i="9"/>
  <c r="S8" i="9"/>
  <c r="Q8" i="9"/>
  <c r="S7" i="9"/>
  <c r="Q7" i="9"/>
  <c r="P7" i="9"/>
  <c r="S6" i="9"/>
  <c r="Q6" i="9"/>
  <c r="P6" i="9"/>
  <c r="S5" i="9"/>
  <c r="Q5" i="9"/>
  <c r="P5" i="9"/>
  <c r="S4" i="9"/>
  <c r="Q4" i="9"/>
  <c r="S3" i="9"/>
  <c r="Q3" i="9"/>
  <c r="AZ28" i="1"/>
  <c r="L52" i="5"/>
  <c r="L51" i="5"/>
  <c r="L50" i="5"/>
  <c r="L49" i="5"/>
  <c r="L48" i="5"/>
  <c r="L47" i="5"/>
  <c r="L46" i="5"/>
  <c r="L45" i="5"/>
  <c r="L44" i="5"/>
  <c r="L43" i="5"/>
  <c r="L42" i="5"/>
  <c r="L41" i="5"/>
  <c r="L40" i="5"/>
  <c r="L39" i="5"/>
  <c r="L38" i="5"/>
  <c r="L37" i="5"/>
  <c r="L36" i="5"/>
  <c r="L35" i="5"/>
  <c r="L34" i="5"/>
  <c r="L33" i="5"/>
  <c r="L32" i="5"/>
  <c r="L31" i="5"/>
  <c r="AY28" i="1"/>
  <c r="AX28" i="1"/>
  <c r="AW28" i="1"/>
</calcChain>
</file>

<file path=xl/comments1.xml><?xml version="1.0" encoding="utf-8"?>
<comments xmlns="http://schemas.openxmlformats.org/spreadsheetml/2006/main">
  <authors>
    <author>Saarentaus, Elmo C</author>
  </authors>
  <commentList>
    <comment ref="H4" authorId="0" shapeId="0">
      <text>
        <r>
          <rPr>
            <b/>
            <sz val="9"/>
            <color indexed="81"/>
            <rFont val="Tahoma"/>
            <family val="2"/>
          </rPr>
          <t>Saarentaus, Elmo C:</t>
        </r>
        <r>
          <rPr>
            <sz val="9"/>
            <color indexed="81"/>
            <rFont val="Tahoma"/>
            <family val="2"/>
          </rPr>
          <t xml:space="preserve">
5 prime UTR = 5 prime URT variant
downstream = downstream gene variant
frameshift = frameshift variant
intergenic = intergenic variant
intronic = intron variant
missense = missense variant
non-coding = non-coding transcript exon variant
regulatory = regulatory region variant
splice region = splice region variant
upstream = upstream gene variant</t>
        </r>
      </text>
    </comment>
    <comment ref="AW4" authorId="0" shapeId="0">
      <text>
        <r>
          <rPr>
            <b/>
            <sz val="9"/>
            <color indexed="81"/>
            <rFont val="Tahoma"/>
            <family val="2"/>
          </rPr>
          <t>Saarentaus, Elmo C:</t>
        </r>
        <r>
          <rPr>
            <sz val="9"/>
            <color indexed="81"/>
            <rFont val="Tahoma"/>
            <family val="2"/>
          </rPr>
          <t xml:space="preserve">
PubMed indexed articles with clinical phenotype linked to the lead SNP specifically, or key CS SNPs in column AZ</t>
        </r>
      </text>
    </comment>
    <comment ref="AX4" authorId="0" shapeId="0">
      <text>
        <r>
          <rPr>
            <b/>
            <sz val="9"/>
            <color indexed="81"/>
            <rFont val="Tahoma"/>
            <family val="2"/>
          </rPr>
          <t>Saarentaus, Elmo C:</t>
        </r>
        <r>
          <rPr>
            <sz val="9"/>
            <color indexed="81"/>
            <rFont val="Tahoma"/>
            <family val="2"/>
          </rPr>
          <t xml:space="preserve">
Lead SNPs in GWAS Catalog reported to be within +-1.5 Mb of lead SNP, in order of increasing genomic distance from FG lead SNP. Blood lab values omitted.</t>
        </r>
      </text>
    </comment>
    <comment ref="AY4" authorId="0" shapeId="0">
      <text>
        <r>
          <rPr>
            <b/>
            <sz val="9"/>
            <color indexed="81"/>
            <rFont val="Tahoma"/>
            <family val="2"/>
          </rPr>
          <t>Saarentaus, Elmo C:</t>
        </r>
        <r>
          <rPr>
            <sz val="9"/>
            <color indexed="81"/>
            <rFont val="Tahoma"/>
            <family val="2"/>
          </rPr>
          <t xml:space="preserve">
Curated based on endpoints phenome-wide associated (p&lt;1.74e-5) in FinnGen PheWEB database. URD phenotypes are omitted, and similar phenotypes are described by a single descriptor where deemed appropriate. Phenotypes are ordered in with increasing smallest p-value.</t>
        </r>
      </text>
    </comment>
    <comment ref="AZ4" authorId="0" shapeId="0">
      <text>
        <r>
          <rPr>
            <b/>
            <sz val="9"/>
            <color indexed="81"/>
            <rFont val="Tahoma"/>
            <family val="2"/>
          </rPr>
          <t>Saarentaus, Elmo C:</t>
        </r>
        <r>
          <rPr>
            <sz val="9"/>
            <color indexed="81"/>
            <rFont val="Tahoma"/>
            <family val="2"/>
          </rPr>
          <t xml:space="preserve">
SNPs in credible sets in the locus with a minimum 5 % posterior inclusion probability, ordered by descending probability. The lead SNP of the locus is omitted, if contained in the credible set. The credible sets of all different phenotypes and groups of phenotypes are considered, starting from the groups. </t>
        </r>
      </text>
    </comment>
    <comment ref="AW8" authorId="0" shapeId="0">
      <text>
        <r>
          <rPr>
            <b/>
            <sz val="9"/>
            <color indexed="81"/>
            <rFont val="Tahoma"/>
            <family val="2"/>
          </rPr>
          <t>Saarentaus, Elmo C:</t>
        </r>
        <r>
          <rPr>
            <sz val="9"/>
            <color indexed="81"/>
            <rFont val="Tahoma"/>
            <family val="2"/>
          </rPr>
          <t xml:space="preserve">
Schurman et al DOI: 10.1016/j.jaut.2019.102363
Das et al DOI: 10.1186/1471-2350-9-16</t>
        </r>
      </text>
    </comment>
    <comment ref="AW19" authorId="0" shapeId="0">
      <text>
        <r>
          <rPr>
            <b/>
            <sz val="9"/>
            <color indexed="81"/>
            <rFont val="Tahoma"/>
            <family val="2"/>
          </rPr>
          <t>Saarentaus, Elmo C:</t>
        </r>
        <r>
          <rPr>
            <sz val="9"/>
            <color indexed="81"/>
            <rFont val="Tahoma"/>
            <family val="2"/>
          </rPr>
          <t xml:space="preserve">
Chen, Cai, Liang DOI: 10.4238/2015.July.27.15
Hua et al DOI: 10.1097/MD.0000000000000279
Guo et al DOI: 10.4238/gmr.15038072
Luo et al DOI: 10.4238/gmr.15027759
Yu et al DOI: 10.1111/j.1469-1809.2012.00709.x</t>
        </r>
      </text>
    </comment>
    <comment ref="AW22" authorId="0" shapeId="0">
      <text>
        <r>
          <rPr>
            <b/>
            <sz val="9"/>
            <color indexed="81"/>
            <rFont val="Tahoma"/>
            <family val="2"/>
          </rPr>
          <t>Saarentaus, Elmo C:</t>
        </r>
        <r>
          <rPr>
            <sz val="9"/>
            <color indexed="81"/>
            <rFont val="Tahoma"/>
            <family val="2"/>
          </rPr>
          <t xml:space="preserve">
Raj et al PMID: 24250851
Wang et al DOI: 10.1016/j.intimp.2020.106756
Zhang et al DOI: 10.2147/CMAR.S202839
Heron et al DOI: 10.1038/gene.2009.55</t>
        </r>
      </text>
    </comment>
    <comment ref="AW25" authorId="0" shapeId="0">
      <text>
        <r>
          <rPr>
            <b/>
            <sz val="9"/>
            <color indexed="81"/>
            <rFont val="Tahoma"/>
            <family val="2"/>
          </rPr>
          <t>Saarentaus, Elmo C:</t>
        </r>
        <r>
          <rPr>
            <sz val="9"/>
            <color indexed="81"/>
            <rFont val="Tahoma"/>
            <family val="2"/>
          </rPr>
          <t xml:space="preserve">
Sun et al DOI: 10.1002/jcla.22905
Moorehead et al DOI: 10.1111/cea.13568
Hui et al: 10.1038/mi.2014.126
Miyake et al DOI: 10.1007/s10753-015-0143-z
Jiang et al DOI: 10.12932/AP0869
Hunninghake et al DOI: 10.1111/j.1398-9995.2010.02415.x
Bunyavanich et al DOI: 10.1186/1476-7961-9-1
Li et al DOI: 10.1111/all.12683
He et al DOI: 10.1016/j.jaci.2009.04.018
Gao et al DOI: 10.1186/s13223-020-0411-9</t>
        </r>
      </text>
    </comment>
    <comment ref="AW31" authorId="0" shapeId="0">
      <text>
        <r>
          <rPr>
            <b/>
            <sz val="9"/>
            <color indexed="81"/>
            <rFont val="Tahoma"/>
            <family val="2"/>
          </rPr>
          <t>Saarentaus, Elmo C:</t>
        </r>
        <r>
          <rPr>
            <sz val="9"/>
            <color indexed="81"/>
            <rFont val="Tahoma"/>
            <family val="2"/>
          </rPr>
          <t xml:space="preserve">
Schröder et al DOI: 10.1111/pai.12597
Xu et al DOI: 10.1177/0300060520962340
Gorbacheva et al DOI: 10.3390/ijms19102911
Chen et al DOI: 10.1111/tan.12688
López-Mejías et al DOI: 10.1371/journal.pone.0143153
Matloubi et al DOI: 10.1007/s00408-019-00301-9
Buysschaert et al DOI: 10.1111/j.1398-9995.2009.02227.x
Liu et al DOI: 10.1038/srep13887
Latiano et al 2014 DOI: 10.1016/j.humimm.2014.01.004
Latiano et al 2013 DOI: 10.1371/journal.pone.0062144
Márquez et al DOI: 10.1371/journal.pone.0113476
Angeles-Martínez et al DOI: 10.1371/journal.pone.0168828
Li et al DOI: 10.1111/all.12683
Ketalaar et al DOI: 10.1016/j.jaci.2020.04.051</t>
        </r>
      </text>
    </comment>
    <comment ref="AW33" authorId="0" shapeId="0">
      <text>
        <r>
          <rPr>
            <b/>
            <sz val="9"/>
            <color indexed="81"/>
            <rFont val="Tahoma"/>
            <family val="2"/>
          </rPr>
          <t>Saarentaus, Elmo C:</t>
        </r>
        <r>
          <rPr>
            <sz val="9"/>
            <color indexed="81"/>
            <rFont val="Tahoma"/>
            <family val="2"/>
          </rPr>
          <t xml:space="preserve">
Martin et al DOI: 10.3390/cells9030665
Wu et al DOI: 10.1097/BRS.0000000000003062
Khanshour et al DOI: 10.1093/hmg/ddy306</t>
        </r>
      </text>
    </comment>
    <comment ref="AW34" authorId="0" shapeId="0">
      <text>
        <r>
          <rPr>
            <b/>
            <sz val="9"/>
            <color indexed="81"/>
            <rFont val="Tahoma"/>
            <family val="2"/>
          </rPr>
          <t>Saarentaus, Elmo C:</t>
        </r>
        <r>
          <rPr>
            <sz val="9"/>
            <color indexed="81"/>
            <rFont val="Tahoma"/>
            <family val="2"/>
          </rPr>
          <t xml:space="preserve">
Shrine et al DOI: 10.1016/S2213-2600(18)30389-8
Medeiros et al DOI: 10.1016/j.meegid.2016.01.015
Larsen et al DOI: 10.1016/j.clbc.2019.02.010
Garcia-Closas et al DOI: 10.1158/1055-9965.EPI-07-0449
Johnatty et al DOI: 10.1007/s10549-008-0257-1</t>
        </r>
      </text>
    </comment>
    <comment ref="AW36" authorId="0" shapeId="0">
      <text>
        <r>
          <rPr>
            <b/>
            <sz val="9"/>
            <color indexed="81"/>
            <rFont val="Tahoma"/>
            <family val="2"/>
          </rPr>
          <t>Saarentaus, Elmo C:</t>
        </r>
        <r>
          <rPr>
            <sz val="9"/>
            <color indexed="81"/>
            <rFont val="Tahoma"/>
            <family val="2"/>
          </rPr>
          <t xml:space="preserve">
Carmona et al DOI: 10.1016/j.ajhg.2015.02.009
Chen et al DOI: 10.1016/j.aller.2019.09.002</t>
        </r>
      </text>
    </comment>
    <comment ref="AW37" authorId="0" shapeId="0">
      <text>
        <r>
          <rPr>
            <b/>
            <sz val="9"/>
            <color indexed="81"/>
            <rFont val="Tahoma"/>
            <family val="2"/>
          </rPr>
          <t>Saarentaus, Elmo C:</t>
        </r>
        <r>
          <rPr>
            <sz val="9"/>
            <color indexed="81"/>
            <rFont val="Tahoma"/>
            <family val="2"/>
          </rPr>
          <t xml:space="preserve">
Zhu et al DOI: 10.1016/j.intimp.2017.05.031
Lee et al DOI: 10.4238/2015.December.28.9
Kim et al DOI: 10.3109/08820139.2011.649438</t>
        </r>
      </text>
    </comment>
    <comment ref="AW39" authorId="0" shapeId="0">
      <text>
        <r>
          <rPr>
            <b/>
            <sz val="9"/>
            <color indexed="81"/>
            <rFont val="Tahoma"/>
            <family val="2"/>
          </rPr>
          <t>Saarentaus, Elmo C:</t>
        </r>
        <r>
          <rPr>
            <sz val="9"/>
            <color indexed="81"/>
            <rFont val="Tahoma"/>
            <family val="2"/>
          </rPr>
          <t xml:space="preserve">
Bakhashab &amp; Ahmed DOI: 10.6026/97320630015812
Sun et al DOI: 10.4274/jcrpe.2784
Saxena et al DOI: 10.1093/humrep/dev085
Jia et al DOI: 10.1042/BSR20190292</t>
        </r>
      </text>
    </comment>
    <comment ref="AW45" authorId="0" shapeId="0">
      <text>
        <r>
          <rPr>
            <b/>
            <sz val="9"/>
            <color indexed="81"/>
            <rFont val="Tahoma"/>
            <family val="2"/>
          </rPr>
          <t>Saarentaus, Elmo C:</t>
        </r>
        <r>
          <rPr>
            <sz val="9"/>
            <color indexed="81"/>
            <rFont val="Tahoma"/>
            <family val="2"/>
          </rPr>
          <t xml:space="preserve">
Jostins et al DOI: 10.1038/nature11582
Turner et al DOI: 10.1161/ATVBAHA.116.307294
Wang et al DOI: 10.1038/gim.2017.224
Gudmundsson et al DOI: 10.1038/ncomms14517</t>
        </r>
      </text>
    </comment>
    <comment ref="AW50" authorId="0" shapeId="0">
      <text>
        <r>
          <rPr>
            <b/>
            <sz val="9"/>
            <color indexed="81"/>
            <rFont val="Tahoma"/>
            <family val="2"/>
          </rPr>
          <t>Saarentaus, Elmo C:</t>
        </r>
        <r>
          <rPr>
            <sz val="9"/>
            <color indexed="81"/>
            <rFont val="Tahoma"/>
            <family val="2"/>
          </rPr>
          <t xml:space="preserve">
Lee et al DOI: 10.1182/blood-2008-11-189720</t>
        </r>
      </text>
    </comment>
    <comment ref="AW53" authorId="0" shapeId="0">
      <text>
        <r>
          <rPr>
            <b/>
            <sz val="9"/>
            <color indexed="81"/>
            <rFont val="Tahoma"/>
            <family val="2"/>
          </rPr>
          <t>Saarentaus, Elmo C:</t>
        </r>
        <r>
          <rPr>
            <sz val="9"/>
            <color indexed="81"/>
            <rFont val="Tahoma"/>
            <family val="2"/>
          </rPr>
          <t xml:space="preserve">
Shahid et al DOI: 10.3109/02770903.2015.1012590</t>
        </r>
      </text>
    </comment>
    <comment ref="AW58" authorId="0" shapeId="0">
      <text>
        <r>
          <rPr>
            <b/>
            <sz val="9"/>
            <color indexed="81"/>
            <rFont val="Tahoma"/>
            <family val="2"/>
          </rPr>
          <t>Saarentaus, Elmo C:</t>
        </r>
        <r>
          <rPr>
            <sz val="9"/>
            <color indexed="81"/>
            <rFont val="Tahoma"/>
            <family val="2"/>
          </rPr>
          <t xml:space="preserve">
Ahluwallia et al DOI: 10.1038/s41467-020-19814-6</t>
        </r>
      </text>
    </comment>
    <comment ref="AW62" authorId="0" shapeId="0">
      <text>
        <r>
          <rPr>
            <b/>
            <sz val="9"/>
            <color indexed="81"/>
            <rFont val="Tahoma"/>
            <family val="2"/>
          </rPr>
          <t>Saarentaus, Elmo C:</t>
        </r>
        <r>
          <rPr>
            <sz val="9"/>
            <color indexed="81"/>
            <rFont val="Tahoma"/>
            <family val="2"/>
          </rPr>
          <t xml:space="preserve">
Franke et al DOI:10.1038/ng.717</t>
        </r>
      </text>
    </comment>
  </commentList>
</comments>
</file>

<file path=xl/comments2.xml><?xml version="1.0" encoding="utf-8"?>
<comments xmlns="http://schemas.openxmlformats.org/spreadsheetml/2006/main">
  <authors>
    <author>Saarentaus, Elmo C</author>
  </authors>
  <commentList>
    <comment ref="I2" authorId="0" shapeId="0">
      <text>
        <r>
          <rPr>
            <b/>
            <sz val="9"/>
            <color indexed="81"/>
            <rFont val="Tahoma"/>
            <family val="2"/>
          </rPr>
          <t>Saarentaus, Elmo C:</t>
        </r>
        <r>
          <rPr>
            <sz val="9"/>
            <color indexed="81"/>
            <rFont val="Tahoma"/>
            <family val="2"/>
          </rPr>
          <t xml:space="preserve">
5 prime UTR = 5 prime URT variant
downstream = downstream gene variant
frameshift = frameshift variant
intergenic = intergenic variant
intronic = intron variant
missense = missense variant
non-coding = non-coding transcript exon variant
regulatory = regulatory region variant
splice region = splice region variant
upstream = upstream gene variant</t>
        </r>
      </text>
    </comment>
  </commentList>
</comments>
</file>

<file path=xl/comments3.xml><?xml version="1.0" encoding="utf-8"?>
<comments xmlns="http://schemas.openxmlformats.org/spreadsheetml/2006/main">
  <authors>
    <author>Saarentaus, Elmo C</author>
  </authors>
  <commentList>
    <comment ref="B2" authorId="0" shapeId="0">
      <text>
        <r>
          <rPr>
            <b/>
            <sz val="9"/>
            <color indexed="81"/>
            <rFont val="Tahoma"/>
            <family val="2"/>
          </rPr>
          <t>Saarentaus, Elmo C:</t>
        </r>
        <r>
          <rPr>
            <sz val="9"/>
            <color indexed="81"/>
            <rFont val="Tahoma"/>
            <family val="2"/>
          </rPr>
          <t xml:space="preserve">
* for some loci the lead SNP was annotated in the PanUK dataset. For these, the lead SNP was changed to another SNP in the credible set. If no CS SNP had a corresponding SNP in the Pan UK dataset, a SNP in LD with the lead SNP (and association to phenotype in FinnGen at least p&lt;1e-5) was used</t>
        </r>
      </text>
    </comment>
    <comment ref="S2" authorId="0" shapeId="0">
      <text>
        <r>
          <rPr>
            <b/>
            <sz val="9"/>
            <color indexed="81"/>
            <rFont val="Tahoma"/>
            <family val="2"/>
          </rPr>
          <t>Saarentaus, Elmo C:</t>
        </r>
        <r>
          <rPr>
            <sz val="9"/>
            <color indexed="81"/>
            <rFont val="Tahoma"/>
            <family val="2"/>
          </rPr>
          <t xml:space="preserve">
Whether the betas have the same sign (+/-)</t>
        </r>
      </text>
    </comment>
  </commentList>
</comments>
</file>

<file path=xl/comments4.xml><?xml version="1.0" encoding="utf-8"?>
<comments xmlns="http://schemas.openxmlformats.org/spreadsheetml/2006/main">
  <authors>
    <author>Saarentaus, Elmo C</author>
  </authors>
  <commentList>
    <comment ref="J2" authorId="0" shapeId="0">
      <text>
        <r>
          <rPr>
            <b/>
            <sz val="9"/>
            <color indexed="81"/>
            <rFont val="Tahoma"/>
            <family val="2"/>
          </rPr>
          <t>Saarentaus, Elmo C:</t>
        </r>
        <r>
          <rPr>
            <sz val="9"/>
            <color indexed="81"/>
            <rFont val="Tahoma"/>
            <family val="2"/>
          </rPr>
          <t xml:space="preserve">
Allele frequency relative to gnomad reference</t>
        </r>
      </text>
    </comment>
    <comment ref="J10" authorId="0" shapeId="0">
      <text>
        <r>
          <rPr>
            <b/>
            <sz val="9"/>
            <color indexed="81"/>
            <rFont val="Tahoma"/>
            <family val="2"/>
          </rPr>
          <t>Saarentaus, Elmo C:</t>
        </r>
        <r>
          <rPr>
            <sz val="9"/>
            <color indexed="81"/>
            <rFont val="Tahoma"/>
            <family val="2"/>
          </rPr>
          <t xml:space="preserve">
No data found in gnomAD</t>
        </r>
      </text>
    </comment>
  </commentList>
</comments>
</file>

<file path=xl/comments5.xml><?xml version="1.0" encoding="utf-8"?>
<comments xmlns="http://schemas.openxmlformats.org/spreadsheetml/2006/main">
  <authors>
    <author>Saarentaus, Elmo C</author>
  </authors>
  <commentList>
    <comment ref="L1" authorId="0" shapeId="0">
      <text>
        <r>
          <rPr>
            <b/>
            <sz val="9"/>
            <color indexed="81"/>
            <rFont val="Tahoma"/>
            <family val="2"/>
          </rPr>
          <t>Saarentaus, Elmo C:</t>
        </r>
        <r>
          <rPr>
            <sz val="9"/>
            <color indexed="81"/>
            <rFont val="Tahoma"/>
            <family val="2"/>
          </rPr>
          <t xml:space="preserve">
A locus of PHENOTYPE or its parent phenotype has a GWS SNP within +-1 Mb of the gene</t>
        </r>
      </text>
    </comment>
  </commentList>
</comments>
</file>

<file path=xl/sharedStrings.xml><?xml version="1.0" encoding="utf-8"?>
<sst xmlns="http://schemas.openxmlformats.org/spreadsheetml/2006/main" count="8826" uniqueCount="2381">
  <si>
    <t>Nearest gene</t>
  </si>
  <si>
    <t>MAF</t>
  </si>
  <si>
    <t>rs950881</t>
  </si>
  <si>
    <t>rs1045267</t>
  </si>
  <si>
    <t>rs189411872</t>
  </si>
  <si>
    <t>rs187688516</t>
  </si>
  <si>
    <t>rs1980080</t>
  </si>
  <si>
    <t>rs4648051</t>
  </si>
  <si>
    <t>rs5860793</t>
  </si>
  <si>
    <t>-</t>
  </si>
  <si>
    <t>rs1837253</t>
  </si>
  <si>
    <t>rs2095044</t>
  </si>
  <si>
    <t>rs3758213</t>
  </si>
  <si>
    <t>rs10849448</t>
  </si>
  <si>
    <t>rs967884772</t>
  </si>
  <si>
    <t>rs9542155</t>
  </si>
  <si>
    <t>rs112672184</t>
  </si>
  <si>
    <t>rs17293632</t>
  </si>
  <si>
    <t>rs573841223</t>
  </si>
  <si>
    <t>rs551772399</t>
  </si>
  <si>
    <t>rs74178437</t>
  </si>
  <si>
    <t>IL18R1,IL1RL1</t>
  </si>
  <si>
    <t>MIR4435-2HG</t>
  </si>
  <si>
    <t>ADAM23</t>
  </si>
  <si>
    <t>CCDC54</t>
  </si>
  <si>
    <t>SLC12A8</t>
  </si>
  <si>
    <t>NFKB1</t>
  </si>
  <si>
    <t>TET2</t>
  </si>
  <si>
    <t>IL7R</t>
  </si>
  <si>
    <t>TSLP</t>
  </si>
  <si>
    <t>IL33</t>
  </si>
  <si>
    <t>NEK6</t>
  </si>
  <si>
    <t>LTBR</t>
  </si>
  <si>
    <t>PZP</t>
  </si>
  <si>
    <t>KLHL1</t>
  </si>
  <si>
    <t>FBXO33</t>
  </si>
  <si>
    <t>SMAD3</t>
  </si>
  <si>
    <t>TNFRSB13B</t>
  </si>
  <si>
    <t>KRT19</t>
  </si>
  <si>
    <t>ZBTB7A</t>
  </si>
  <si>
    <t>T</t>
  </si>
  <si>
    <t>A</t>
  </si>
  <si>
    <t>G</t>
  </si>
  <si>
    <t>GC</t>
  </si>
  <si>
    <t>C</t>
  </si>
  <si>
    <t>rs12082271</t>
  </si>
  <si>
    <t>rs12128267</t>
  </si>
  <si>
    <t>rs35668054</t>
  </si>
  <si>
    <t>rs73631760</t>
  </si>
  <si>
    <t>rs950529388</t>
  </si>
  <si>
    <t>rs551502318</t>
  </si>
  <si>
    <t>rs6565189</t>
  </si>
  <si>
    <t>rs117556162</t>
  </si>
  <si>
    <t>rs774674736</t>
  </si>
  <si>
    <t>rs78426131</t>
  </si>
  <si>
    <t>rs713875</t>
  </si>
  <si>
    <t>rs1019689682</t>
  </si>
  <si>
    <t>LOCUS</t>
  </si>
  <si>
    <t>CHR</t>
  </si>
  <si>
    <t>POS</t>
  </si>
  <si>
    <t>1p36.23</t>
  </si>
  <si>
    <t>SLC45A1</t>
  </si>
  <si>
    <t>1p31.3</t>
  </si>
  <si>
    <t>IL23R</t>
  </si>
  <si>
    <t>1q21.3</t>
  </si>
  <si>
    <t>ARNT</t>
  </si>
  <si>
    <t>1q41</t>
  </si>
  <si>
    <t>DUSP10</t>
  </si>
  <si>
    <t>2p13.2</t>
  </si>
  <si>
    <t>DYSF</t>
  </si>
  <si>
    <t>2q12.1</t>
  </si>
  <si>
    <t>2q13</t>
  </si>
  <si>
    <t>2q22.3</t>
  </si>
  <si>
    <t>ZEB2</t>
  </si>
  <si>
    <t>2q33.3</t>
  </si>
  <si>
    <t>3q12.3</t>
  </si>
  <si>
    <t>NFKBIZ</t>
  </si>
  <si>
    <t>3q13.12</t>
  </si>
  <si>
    <t>3q21.2</t>
  </si>
  <si>
    <t>4q25</t>
  </si>
  <si>
    <t>AP1AR</t>
  </si>
  <si>
    <t>5p13.2</t>
  </si>
  <si>
    <t>TMEM232</t>
  </si>
  <si>
    <t>5q22.1</t>
  </si>
  <si>
    <t>CDC42SE2</t>
  </si>
  <si>
    <t>SLC22A4</t>
  </si>
  <si>
    <t>HLA</t>
  </si>
  <si>
    <t>7p12.2</t>
  </si>
  <si>
    <t>IKZF1</t>
  </si>
  <si>
    <t>8p11.21</t>
  </si>
  <si>
    <t>SLC20A2</t>
  </si>
  <si>
    <t>9p24.1</t>
  </si>
  <si>
    <t>9q33.3</t>
  </si>
  <si>
    <t>9q34.2</t>
  </si>
  <si>
    <t>ABO</t>
  </si>
  <si>
    <t>GATA3</t>
  </si>
  <si>
    <t>11q13.5</t>
  </si>
  <si>
    <t>EMSY</t>
  </si>
  <si>
    <t>12q13.2</t>
  </si>
  <si>
    <t>RAB5B</t>
  </si>
  <si>
    <t>13q14.11</t>
  </si>
  <si>
    <t>FOXO1</t>
  </si>
  <si>
    <t>13q21.33</t>
  </si>
  <si>
    <t>14q21.1</t>
  </si>
  <si>
    <t>14q31.1</t>
  </si>
  <si>
    <t>NRXN3</t>
  </si>
  <si>
    <t>14q32.33</t>
  </si>
  <si>
    <t>ADSSL1</t>
  </si>
  <si>
    <t>16p13.13</t>
  </si>
  <si>
    <t>CLEC16A</t>
  </si>
  <si>
    <t>16p12.1</t>
  </si>
  <si>
    <t>IL4R</t>
  </si>
  <si>
    <t>16p11.2</t>
  </si>
  <si>
    <t>ITGAL</t>
  </si>
  <si>
    <t>16q22.1</t>
  </si>
  <si>
    <t>CARMIL2</t>
  </si>
  <si>
    <t>17p11.2</t>
  </si>
  <si>
    <t>17q11.2</t>
  </si>
  <si>
    <t>FOXN1</t>
  </si>
  <si>
    <t>17q12</t>
  </si>
  <si>
    <t>GAS2L2,TAF15</t>
  </si>
  <si>
    <t>17q21.1</t>
  </si>
  <si>
    <t>IKZF3</t>
  </si>
  <si>
    <t>17q21.2</t>
  </si>
  <si>
    <t>17q21.32</t>
  </si>
  <si>
    <t>PHOSPHO1</t>
  </si>
  <si>
    <t>19p13.3</t>
  </si>
  <si>
    <t>19q13.2</t>
  </si>
  <si>
    <t>CYP2S1</t>
  </si>
  <si>
    <t>19q13.33</t>
  </si>
  <si>
    <t>MAMSTR</t>
  </si>
  <si>
    <t>19q13.43</t>
  </si>
  <si>
    <t>ZNF417</t>
  </si>
  <si>
    <t>21q22.13</t>
  </si>
  <si>
    <t>KCNJ5</t>
  </si>
  <si>
    <t>22q11.2</t>
  </si>
  <si>
    <t>CCDC188</t>
  </si>
  <si>
    <t>22q12.2</t>
  </si>
  <si>
    <t>HORMAD2</t>
  </si>
  <si>
    <t>22q13.33</t>
  </si>
  <si>
    <t>PIM3</t>
  </si>
  <si>
    <t>Xq26.3</t>
  </si>
  <si>
    <t>VGLL1</t>
  </si>
  <si>
    <t>rsid</t>
  </si>
  <si>
    <t>p</t>
  </si>
  <si>
    <t>J30: Vasomotor and allergic rhinitis</t>
  </si>
  <si>
    <t>J31: Chronic rhinitis, nasopharyngitis and pharyngitis</t>
  </si>
  <si>
    <t>J35: Chronic diseases of tonsils and adenoids</t>
  </si>
  <si>
    <t>J36: Peritonsillar abscess</t>
  </si>
  <si>
    <t>J37: Chronic laryngitis and laryngotracheitis</t>
  </si>
  <si>
    <t>K04: Diseases of pulp and periapical tissues</t>
  </si>
  <si>
    <t>Ref</t>
  </si>
  <si>
    <t>Alt</t>
  </si>
  <si>
    <t>rs192569879</t>
  </si>
  <si>
    <t>Most Severe Consequence</t>
  </si>
  <si>
    <t>downstream</t>
  </si>
  <si>
    <t>upstream</t>
  </si>
  <si>
    <t>rs2089081</t>
  </si>
  <si>
    <t>regulatory</t>
  </si>
  <si>
    <t>non-coding</t>
  </si>
  <si>
    <t>intergenic</t>
  </si>
  <si>
    <t>intronic</t>
  </si>
  <si>
    <t>rs1456200</t>
  </si>
  <si>
    <t>rs6824923</t>
  </si>
  <si>
    <t>rs187769944</t>
  </si>
  <si>
    <t>rs11738827</t>
  </si>
  <si>
    <t>rs56399423</t>
  </si>
  <si>
    <t>rs55935382</t>
  </si>
  <si>
    <t>rs10905284</t>
  </si>
  <si>
    <t>X</t>
  </si>
  <si>
    <t>5 prime UTR</t>
  </si>
  <si>
    <t>rs705702</t>
  </si>
  <si>
    <t>Previous reports</t>
  </si>
  <si>
    <t>rs2701859</t>
  </si>
  <si>
    <t>rs1022434</t>
  </si>
  <si>
    <t>rs74630264</t>
  </si>
  <si>
    <t>missense</t>
  </si>
  <si>
    <t>splice region</t>
  </si>
  <si>
    <t>rs2286521</t>
  </si>
  <si>
    <t>rs3744374</t>
  </si>
  <si>
    <t>rs3816470</t>
  </si>
  <si>
    <t>rs28397663</t>
  </si>
  <si>
    <t>rs338593</t>
  </si>
  <si>
    <t>rs281379</t>
  </si>
  <si>
    <t>ACT</t>
  </si>
  <si>
    <t>frameshift</t>
  </si>
  <si>
    <t>rs9980837</t>
  </si>
  <si>
    <t>rs2491199</t>
  </si>
  <si>
    <t>PheWAS phenotypes</t>
  </si>
  <si>
    <t>Nearby GWAS Catalog loci</t>
  </si>
  <si>
    <t>(0.95 - 0.99)</t>
  </si>
  <si>
    <t>(0.74 - 0.91)</t>
  </si>
  <si>
    <t>(0.94 - 0.98)</t>
  </si>
  <si>
    <t>(1.01 - 1.06)</t>
  </si>
  <si>
    <t>(0.99 - 1.05)</t>
  </si>
  <si>
    <t>(0.92 - 0.97)</t>
  </si>
  <si>
    <t>(0.93 - 0.97)</t>
  </si>
  <si>
    <t>(0.94 - 0.99)</t>
  </si>
  <si>
    <t>(1.12 - 1.28)</t>
  </si>
  <si>
    <t>(1.01 - 1.05)</t>
  </si>
  <si>
    <t>(1.03 - 1.07)</t>
  </si>
  <si>
    <t>OR (95 % CI)</t>
  </si>
  <si>
    <t>(0.93 - 1.01)</t>
  </si>
  <si>
    <t>(0.79 - 1.24)</t>
  </si>
  <si>
    <t>(0.96 - 1.03)</t>
  </si>
  <si>
    <t>(0.97 - 1.07)</t>
  </si>
  <si>
    <t>(0.89 - 1.01)</t>
  </si>
  <si>
    <t>(0.83 - 0.92)</t>
  </si>
  <si>
    <t>(0.94 - 1.01)</t>
  </si>
  <si>
    <t>(1.01 - 1.35)</t>
  </si>
  <si>
    <t>(1.01 - 1.09)</t>
  </si>
  <si>
    <t>(0.81 - 1.05)</t>
  </si>
  <si>
    <t>(0.92 - 0.99)</t>
  </si>
  <si>
    <t>(0.99 - 1.07)</t>
  </si>
  <si>
    <t>(0.95 - 1.05)</t>
  </si>
  <si>
    <t>(0.80 - 0.91)</t>
  </si>
  <si>
    <t>(0.93 - 1.02)</t>
  </si>
  <si>
    <t>(0.52 - 0.87)</t>
  </si>
  <si>
    <t>(0.97 - 1.05)</t>
  </si>
  <si>
    <t>(0.93 - 1.05)</t>
  </si>
  <si>
    <t>(0.89 - 1.02)</t>
  </si>
  <si>
    <t>(0.95 - 1.04)</t>
  </si>
  <si>
    <t>(0.86 - 1.21)</t>
  </si>
  <si>
    <t>(0.95 - 1.03)</t>
  </si>
  <si>
    <t>(0.77 - 1.03)</t>
  </si>
  <si>
    <t>(0.94 - 1.03)</t>
  </si>
  <si>
    <t>(1.02 - 1.11)</t>
  </si>
  <si>
    <t>(0.95 - 1.06)</t>
  </si>
  <si>
    <t>(0.92 - 1.00)</t>
  </si>
  <si>
    <t>(0.91 - 1.02)</t>
  </si>
  <si>
    <t>(0.96 - 1.04)</t>
  </si>
  <si>
    <t>(0.74 - 1.13)</t>
  </si>
  <si>
    <t>(0.94 - 1.05)</t>
  </si>
  <si>
    <t>(0.86 - 0.94)</t>
  </si>
  <si>
    <t>(0.84 - 0.94)</t>
  </si>
  <si>
    <t>(0.95 - 1.02)</t>
  </si>
  <si>
    <t>(0.92 - 1.01)</t>
  </si>
  <si>
    <t>(0.93 - 1.00)</t>
  </si>
  <si>
    <t>(0.79 - 1.00)</t>
  </si>
  <si>
    <t>(0.65 - 1.27)</t>
  </si>
  <si>
    <t>(0.87 - 1.02)</t>
  </si>
  <si>
    <t>(0.79 - 0.94)</t>
  </si>
  <si>
    <t>(0.82 - 0.94)</t>
  </si>
  <si>
    <t>(0.97 - 1.09)</t>
  </si>
  <si>
    <t>(1.03 - 1.58)</t>
  </si>
  <si>
    <t>(0.96 - 1.07)</t>
  </si>
  <si>
    <t>(0.78 - 1.13)</t>
  </si>
  <si>
    <t>(0.93 - 1.03)</t>
  </si>
  <si>
    <t>(0.81 - 0.90)</t>
  </si>
  <si>
    <t>(0.90 - 1.01)</t>
  </si>
  <si>
    <t>(0.87 - 1.00)</t>
  </si>
  <si>
    <t>(0.74 - 1.21)</t>
  </si>
  <si>
    <t>(0.98 - 1.11)</t>
  </si>
  <si>
    <t>(0.83 - 0.94)</t>
  </si>
  <si>
    <t>(0.88 - 1.21)</t>
  </si>
  <si>
    <t>(0.98 - 1.06)</t>
  </si>
  <si>
    <t>(0.74 - 0.98)</t>
  </si>
  <si>
    <t>(0.91 - 1.00)</t>
  </si>
  <si>
    <t>(0.61 - 0.82)</t>
  </si>
  <si>
    <t>(0.93 - 0.98)</t>
  </si>
  <si>
    <t>(1.07 - 1.14)</t>
  </si>
  <si>
    <t>(1.06 - 1.15)</t>
  </si>
  <si>
    <t>(0.89 - 0.94)</t>
  </si>
  <si>
    <t>(1.39 - 1.67)</t>
  </si>
  <si>
    <t>(0.99 - 1.04)</t>
  </si>
  <si>
    <t>(0.91 - 0.96)</t>
  </si>
  <si>
    <t>(1.05 - 1.11)</t>
  </si>
  <si>
    <t>(0.94 - 1.00)</t>
  </si>
  <si>
    <t>(0.76 - 0.90)</t>
  </si>
  <si>
    <t>(0.90 - 0.96)</t>
  </si>
  <si>
    <t>(0.99 - 1.30)</t>
  </si>
  <si>
    <t>(0.86 - 0.95)</t>
  </si>
  <si>
    <t>(0.48 - 0.87)</t>
  </si>
  <si>
    <t>(0.94 - 1.09)</t>
  </si>
  <si>
    <t>(0.92 - 1.04)</t>
  </si>
  <si>
    <t>(0.84 - 0.93)</t>
  </si>
  <si>
    <t>(0.66 - 0.97)</t>
  </si>
  <si>
    <t>(1.08 - 1.19)</t>
  </si>
  <si>
    <t>(0.67 - 0.95)</t>
  </si>
  <si>
    <t>(1.03 - 1.14)</t>
  </si>
  <si>
    <t>(0.88 - 0.99)</t>
  </si>
  <si>
    <t>(1.00 - 1.15)</t>
  </si>
  <si>
    <t>(0.90 - 1.00)</t>
  </si>
  <si>
    <t>(0.95 - 1.09)</t>
  </si>
  <si>
    <t>(0.94 - 2.06)</t>
  </si>
  <si>
    <t>(0.83 - 1.02)</t>
  </si>
  <si>
    <t>(0.96 - 1.09)</t>
  </si>
  <si>
    <t>(0.66 - 1.01)</t>
  </si>
  <si>
    <t>(0.95 - 1.08)</t>
  </si>
  <si>
    <t>(0.93 - 1.06)</t>
  </si>
  <si>
    <t>(0.99 - 1.13)</t>
  </si>
  <si>
    <t>(0.86 - 1.01)</t>
  </si>
  <si>
    <t>(0.91 - 1.10)</t>
  </si>
  <si>
    <t>(0.94 - 1.10)</t>
  </si>
  <si>
    <t>(0.90 - 1.03)</t>
  </si>
  <si>
    <t>(0.77 - 1.30)</t>
  </si>
  <si>
    <t>Other functional intestinal disorders</t>
  </si>
  <si>
    <t>Asthma</t>
  </si>
  <si>
    <t>Redundant prepuce, phimosis and paraphimosis</t>
  </si>
  <si>
    <t>(0.97 - 1.01)</t>
  </si>
  <si>
    <t>(0.87 - 1.08)</t>
  </si>
  <si>
    <t>(0.99 - 1.03)</t>
  </si>
  <si>
    <t>(0.96 - 1.02)</t>
  </si>
  <si>
    <t>(0.97 - 1.03)</t>
  </si>
  <si>
    <t>(0.97 - 1.02)</t>
  </si>
  <si>
    <t>(0.93 - 1.07)</t>
  </si>
  <si>
    <t>(0.94 - 1.07)</t>
  </si>
  <si>
    <t>(0.98 - 1.02)</t>
  </si>
  <si>
    <t>(1.00 - 1.07)</t>
  </si>
  <si>
    <t>(1.01 - 1.13)</t>
  </si>
  <si>
    <t>(0.90 - 0.97)</t>
  </si>
  <si>
    <t>(1.10 - 1.37)</t>
  </si>
  <si>
    <t>(0.91 - 0.98)</t>
  </si>
  <si>
    <t>(1.21 - 1.48)</t>
  </si>
  <si>
    <t>(1.09 - 1.18)</t>
  </si>
  <si>
    <t>(0.97 - 1.25)</t>
  </si>
  <si>
    <t>(0.99 - 1.09)</t>
  </si>
  <si>
    <t>(1.19 - 1.34)</t>
  </si>
  <si>
    <t>(0.81 - 0.91)</t>
  </si>
  <si>
    <t>(1.00 - 1.38)</t>
  </si>
  <si>
    <t>(1.06 - 1.35)</t>
  </si>
  <si>
    <t>(1.01 - 1.10)</t>
  </si>
  <si>
    <t>(0.94 - 1.08)</t>
  </si>
  <si>
    <t>(0.98 - 1.04)</t>
  </si>
  <si>
    <t>(1.00 - 1.06)</t>
  </si>
  <si>
    <t>(0.89 - 1.19)</t>
  </si>
  <si>
    <t>(0.97 - 1.08)</t>
  </si>
  <si>
    <t>(0.94 - 1.04)</t>
  </si>
  <si>
    <t>(0.90 - 0.99)</t>
  </si>
  <si>
    <t>(0.74 - 1.10)</t>
  </si>
  <si>
    <t>(0.96 - 1.10)</t>
  </si>
  <si>
    <t>(0.99 - 1.11)</t>
  </si>
  <si>
    <t>(0.96 - 1.00)</t>
  </si>
  <si>
    <t>(1.04 - 1.09)</t>
  </si>
  <si>
    <t>(1.06 - 1.14)</t>
  </si>
  <si>
    <t>(0.41 - 0.78)</t>
  </si>
  <si>
    <t>(1.13 - 1.21)</t>
  </si>
  <si>
    <t>(1.36 - 1.54)</t>
  </si>
  <si>
    <t>(0.88 - 0.96)</t>
  </si>
  <si>
    <t>(1.12 - 1.24)</t>
  </si>
  <si>
    <t>(1.06 - 1.21)</t>
  </si>
  <si>
    <t>(1.02 - 1.08)</t>
  </si>
  <si>
    <t>(0.92 - 0.96)</t>
  </si>
  <si>
    <t>(1.14 - 1.32)</t>
  </si>
  <si>
    <t>(1.34 - 1.83)</t>
  </si>
  <si>
    <t>(1.03 - 1.09)</t>
  </si>
  <si>
    <t>(1.14 - 1.67)</t>
  </si>
  <si>
    <t>(0.95 - 1.00)</t>
  </si>
  <si>
    <t>(0.96 - 1.08)</t>
  </si>
  <si>
    <t>(0.88 - 0.95)</t>
  </si>
  <si>
    <t>(0.89 - 0.96)</t>
  </si>
  <si>
    <t>(1.05 - 1.45)</t>
  </si>
  <si>
    <t>(1.03 - 1.12)</t>
  </si>
  <si>
    <t>(1.23 - 2.51)</t>
  </si>
  <si>
    <t>(1.02 - 1.17)</t>
  </si>
  <si>
    <t>(0.87 - 2.05)</t>
  </si>
  <si>
    <t>(0.97 - 1.06)</t>
  </si>
  <si>
    <t>(0.96 - 1.05)</t>
  </si>
  <si>
    <t>(0.81 - 1.83)</t>
  </si>
  <si>
    <t>(1.04 - 1.21)</t>
  </si>
  <si>
    <t>(0.73 - 1.94)</t>
  </si>
  <si>
    <t>(0.90 - 0.98)</t>
  </si>
  <si>
    <t>(0.83 - 1.20)</t>
  </si>
  <si>
    <t>(0.98 - 1.05)</t>
  </si>
  <si>
    <t>(1.14 - 1.54)</t>
  </si>
  <si>
    <t>(1.03 - 1.11)</t>
  </si>
  <si>
    <t>(1.11 - 2.15)</t>
  </si>
  <si>
    <t>(1.05 - 1.19)</t>
  </si>
  <si>
    <t>(0.58 - 1.31)</t>
  </si>
  <si>
    <t>(0.95 - 1.13)</t>
  </si>
  <si>
    <t>(0.65 - 0.74)</t>
  </si>
  <si>
    <t>(0.91 - 1.01)</t>
  </si>
  <si>
    <t>(0.98 - 1.09)</t>
  </si>
  <si>
    <t>(0.78 - 0.87)</t>
  </si>
  <si>
    <t>(0.91 - 1.03)</t>
  </si>
  <si>
    <t>(1.09 - 1.22)</t>
  </si>
  <si>
    <t>(1.03 - 1.15)</t>
  </si>
  <si>
    <t>(0.89 - 0.99)</t>
  </si>
  <si>
    <t>(0.79 - 2.35)</t>
  </si>
  <si>
    <t>(1.09 - 1.32)</t>
  </si>
  <si>
    <t>(0.41 - 1.49)</t>
  </si>
  <si>
    <t>(0.91 - 1.04)</t>
  </si>
  <si>
    <t>(0.88 - 0.97)</t>
  </si>
  <si>
    <t>(0.91 - 0.99)</t>
  </si>
  <si>
    <t>(0.97 - 1.38)</t>
  </si>
  <si>
    <t>(0.99 - 1.08)</t>
  </si>
  <si>
    <t>(0.95 - 2.02)</t>
  </si>
  <si>
    <t>(1.07 - 1.23)</t>
  </si>
  <si>
    <t>(0.42 - 1.08)</t>
  </si>
  <si>
    <t>(1.07 - 1.15)</t>
  </si>
  <si>
    <t>(0.98 - 1.03)</t>
  </si>
  <si>
    <t>(0.87 - 0.93)</t>
  </si>
  <si>
    <t>(1.09 - 1.34)</t>
  </si>
  <si>
    <t>(1.36 - 2.11)</t>
  </si>
  <si>
    <t>(1.61 - 2.75)</t>
  </si>
  <si>
    <t>(1.00 - 1.05)</t>
  </si>
  <si>
    <t>(1.00 - 1.09)</t>
  </si>
  <si>
    <t>(0.89 - 0.98)</t>
  </si>
  <si>
    <t>(0.93 - 1.04)</t>
  </si>
  <si>
    <t>(1.02 - 1.12)</t>
  </si>
  <si>
    <t>(0.82 - 0.91)</t>
  </si>
  <si>
    <t>(1.05 - 1.61)</t>
  </si>
  <si>
    <t>(0.81 - 0.89)</t>
  </si>
  <si>
    <t>(1.88 - 2.07)</t>
  </si>
  <si>
    <t>(0.93 - 1.11)</t>
  </si>
  <si>
    <t>(0.68 - 2.07)</t>
  </si>
  <si>
    <t>(0.85 - 0.97)</t>
  </si>
  <si>
    <t>(0.96 - 1.18)</t>
  </si>
  <si>
    <t>(0.62 - 2.17)</t>
  </si>
  <si>
    <t>(0.47 - 2.24)</t>
  </si>
  <si>
    <t>(1.12 - 1.56)</t>
  </si>
  <si>
    <t>(0.97 - 1.04)</t>
  </si>
  <si>
    <t>(0.82 - 1.22)</t>
  </si>
  <si>
    <t>(1.79 - 3.80)</t>
  </si>
  <si>
    <t>(0.95 - 1.70)</t>
  </si>
  <si>
    <t>(0.97 - 1.10)</t>
  </si>
  <si>
    <t>(0.90 - 1.02)</t>
  </si>
  <si>
    <t>(1.00 - 1.04)</t>
  </si>
  <si>
    <t>(1.02 - 1.07)</t>
  </si>
  <si>
    <t>(0.95 - 1.01)</t>
  </si>
  <si>
    <t>(1.15 - 1.27)</t>
  </si>
  <si>
    <t>(1.01 - 1.08)</t>
  </si>
  <si>
    <t>(1.31 - 1.85)</t>
  </si>
  <si>
    <t>(1.02 - 1.06)</t>
  </si>
  <si>
    <t>(0.97 - 1.00)</t>
  </si>
  <si>
    <t>(0.82 - 0.93)</t>
  </si>
  <si>
    <t>(0.98 - 1.15)</t>
  </si>
  <si>
    <t>(1.08 - 1.36)</t>
  </si>
  <si>
    <t>(1.16 - 2.51)</t>
  </si>
  <si>
    <t>(1.02 - 1.10)</t>
  </si>
  <si>
    <t>(1.00 - 1.08)</t>
  </si>
  <si>
    <t>(0.87 - 1.04)</t>
  </si>
  <si>
    <t>(0.99 - 1.26)</t>
  </si>
  <si>
    <t>(0.97 - 1.12)</t>
  </si>
  <si>
    <t>(0.98 - 1.27)</t>
  </si>
  <si>
    <t>(0.77 - 1.84)</t>
  </si>
  <si>
    <t>(0.94 - 1.06)</t>
  </si>
  <si>
    <t>(1.00 - 1.10)</t>
  </si>
  <si>
    <t>(0.86 - 0.97)</t>
  </si>
  <si>
    <t>(0.97 - 1.13)</t>
  </si>
  <si>
    <t>(0.95 - 1.07)</t>
  </si>
  <si>
    <t>(0.86 - 0.93)</t>
  </si>
  <si>
    <t>(1.04 - 1.28)</t>
  </si>
  <si>
    <t>(1.02 - 1.09)</t>
  </si>
  <si>
    <t>(1.05 - 1.13)</t>
  </si>
  <si>
    <t>(0.87 - 1.79)</t>
  </si>
  <si>
    <t>(0.99 - 1.06)</t>
  </si>
  <si>
    <t>(0.96 - 1.01)</t>
  </si>
  <si>
    <t>(1.00 - 1.23)</t>
  </si>
  <si>
    <t>(1.05 - 1.18)</t>
  </si>
  <si>
    <t>(0.78 - 0.94)</t>
  </si>
  <si>
    <t>(0.97 - 1.22)</t>
  </si>
  <si>
    <t>(0.79 - 1.09)</t>
  </si>
  <si>
    <t>(0.85 - 0.95)</t>
  </si>
  <si>
    <t>(1.06 - 1.49)</t>
  </si>
  <si>
    <t>(1.04 - 1.15)</t>
  </si>
  <si>
    <t>(0.57 - 1.78)</t>
  </si>
  <si>
    <t>(0.92 - 1.10)</t>
  </si>
  <si>
    <t>(0.88 - 1.00)</t>
  </si>
  <si>
    <t>(0.90 - 1.05)</t>
  </si>
  <si>
    <t>(0.87 - 1.03)</t>
  </si>
  <si>
    <t>(0.89 - 1.12)</t>
  </si>
  <si>
    <t>(1.01 - 1.29)</t>
  </si>
  <si>
    <t>(0.90 - 1.45)</t>
  </si>
  <si>
    <t>(0.81 - 1.90)</t>
  </si>
  <si>
    <t>(1.33 - 1.53)</t>
  </si>
  <si>
    <t>(1.11 - 1.28)</t>
  </si>
  <si>
    <t>(1.58 - 2.55)</t>
  </si>
  <si>
    <t>(1.07 - 1.12)</t>
  </si>
  <si>
    <t>(1.04 - 1.10)</t>
  </si>
  <si>
    <t>(0.97 - 1.14)</t>
  </si>
  <si>
    <t>(0.82 - 1.01)</t>
  </si>
  <si>
    <t>(1.26 - 1.68)</t>
  </si>
  <si>
    <t>(1.04 - 1.22)</t>
  </si>
  <si>
    <t>(0.93 - 1.26)</t>
  </si>
  <si>
    <t>(1.01 - 1.12)</t>
  </si>
  <si>
    <t>(1.01 - 1.11)</t>
  </si>
  <si>
    <t>(0.83 - 2.33)</t>
  </si>
  <si>
    <t>(1.02 - 1.14)</t>
  </si>
  <si>
    <t>(1.00 - 1.11)</t>
  </si>
  <si>
    <t>(1.08 - 1.20)</t>
  </si>
  <si>
    <t>(0.86 - 1.07)</t>
  </si>
  <si>
    <t>(0.96 - 1.25)</t>
  </si>
  <si>
    <t>(0.81 - 1.19)</t>
  </si>
  <si>
    <t>(0.85 - 1.04)</t>
  </si>
  <si>
    <t>(0.89 - 1.03)</t>
  </si>
  <si>
    <t>(0.73 - 1.12)</t>
  </si>
  <si>
    <t>(0.99 - 1.12)</t>
  </si>
  <si>
    <t>(0.49 - 2.05)</t>
  </si>
  <si>
    <t>(0.91 - 1.09)</t>
  </si>
  <si>
    <t>(1.00 - 1.14)</t>
  </si>
  <si>
    <t>(0.94 - 1.02)</t>
  </si>
  <si>
    <t>(0.87 - 1.24)</t>
  </si>
  <si>
    <t>(0.83 - 0.90)</t>
  </si>
  <si>
    <t>(0.88 - 0.94)</t>
  </si>
  <si>
    <t>(0.83 - 1.14)</t>
  </si>
  <si>
    <t>(0.93 - 0.99)</t>
  </si>
  <si>
    <t>(0.85 - 0.91)</t>
  </si>
  <si>
    <t>(1.03 - 1.27)</t>
  </si>
  <si>
    <t>(0.82 - 0.99)</t>
  </si>
  <si>
    <t>(0.91 - 0.97)</t>
  </si>
  <si>
    <t>(1.15 - 1.35)</t>
  </si>
  <si>
    <t>(1.09 - 1.16)</t>
  </si>
  <si>
    <t>(1.04 - 0.88)</t>
  </si>
  <si>
    <t>(0.59 - 0.79)</t>
  </si>
  <si>
    <t>(1.06 - 1.13)</t>
  </si>
  <si>
    <t>(0.88 - 0.93)</t>
  </si>
  <si>
    <t>(1.28 - 1.53)</t>
  </si>
  <si>
    <t>(1.10 - 1.21)</t>
  </si>
  <si>
    <t>(1.07 - 1.13)</t>
  </si>
  <si>
    <t>(1.03 - 1.08)</t>
  </si>
  <si>
    <t>15q22.33</t>
  </si>
  <si>
    <t>25-33 Mb</t>
  </si>
  <si>
    <t>6p22-p21</t>
  </si>
  <si>
    <t>(0.98 - 1.07)</t>
  </si>
  <si>
    <t>(0.83 - 0.89)</t>
  </si>
  <si>
    <t>(1.13 - 1.42)</t>
  </si>
  <si>
    <t>(1.04 - 1.11)</t>
  </si>
  <si>
    <t>(1.29 - 2.13)</t>
  </si>
  <si>
    <t>(1.07 - 1.18)</t>
  </si>
  <si>
    <t>(0.77 - 1.42)</t>
  </si>
  <si>
    <t>(0.85 - 0.93)</t>
  </si>
  <si>
    <t>(0.92 - 0.98)</t>
  </si>
  <si>
    <t>(1.10 - 1.18)</t>
  </si>
  <si>
    <t>(1.00 - 1.12)</t>
  </si>
  <si>
    <t>(0.88 - 0.92)</t>
  </si>
  <si>
    <t>(1.11 - 1.35)</t>
  </si>
  <si>
    <t>(1.52 - 2.51)</t>
  </si>
  <si>
    <t>(1.40 - 2.12)</t>
  </si>
  <si>
    <t>(0.96 - 1.13)</t>
  </si>
  <si>
    <t>(1.08 - 1.27)</t>
  </si>
  <si>
    <t>(1.05 - 1.80)</t>
  </si>
  <si>
    <t>(1.33 - 1.52)</t>
  </si>
  <si>
    <t>(1.54 - 2.43)</t>
  </si>
  <si>
    <t>(1.06 - 1.11)</t>
  </si>
  <si>
    <t>(1.10 - 1.26)</t>
  </si>
  <si>
    <t>rs548656377</t>
  </si>
  <si>
    <t>(4.36 - 21.51)</t>
  </si>
  <si>
    <t>CLHC1</t>
  </si>
  <si>
    <t>2p16.1</t>
  </si>
  <si>
    <t>(1.16 - 2.10)</t>
  </si>
  <si>
    <t>(1.21 - 3.06)</t>
  </si>
  <si>
    <t>(0.91 - 2.02)</t>
  </si>
  <si>
    <t>(1.16 - 4.45)</t>
  </si>
  <si>
    <t>(0.67 - 3.06)</t>
  </si>
  <si>
    <t>(0.98 - 3.41)</t>
  </si>
  <si>
    <t>(0.53 - 3.74)</t>
  </si>
  <si>
    <t>(0.91 - 2.12)</t>
  </si>
  <si>
    <t>(0.46 - 2.82)</t>
  </si>
  <si>
    <t>(0.24 - 2.78)</t>
  </si>
  <si>
    <t>(0.99 - 1.84)</t>
  </si>
  <si>
    <t>Strep throat; HDL; hair shape; IBD; Psoriasis</t>
  </si>
  <si>
    <t>Tonsillectomy; Colorectal cancer</t>
  </si>
  <si>
    <t>Schizophrenia</t>
  </si>
  <si>
    <t>Melanoma; Chronotype; Schizophrenia; Inflammatory skin disease; Allergic disease; Atopic dermatitis; Coronary Artery Disease</t>
  </si>
  <si>
    <t>Malignant neoplasm of skin; Non-infective enteritis and colitis</t>
  </si>
  <si>
    <t>Inflammatory Bowel Disease; Allergic disease; Asthma; Atopic dermatitis; Celiac disease; Crohn's disease; Leprosy; Ulcerative colitis; Parkinson's disease</t>
  </si>
  <si>
    <t>Tonsillectomy; BMI; Episodic memory</t>
  </si>
  <si>
    <t>Psoriasis; Anxiety Disorder; Multiple Sclerosis; Allergic disease; Inflammatory Bowel Disease</t>
  </si>
  <si>
    <t>Multiple sclerosis; Neuroticism; Waist-to-hip ratio adjusted for BMI</t>
  </si>
  <si>
    <t>Tonsillectomy; Coronary Artery Disease</t>
  </si>
  <si>
    <t>Tonsillectomy; Ulcerative colitis; Neutrophil percentage; Primary biliary cholangitis</t>
  </si>
  <si>
    <t>Tonsillectomy; Intelligence; Breast cancer; Plateletcrit; Ulcerative colitis</t>
  </si>
  <si>
    <t>Allergic disease; Primary biliary cholangitis; Advanced age-related maculodegeneration; Height</t>
  </si>
  <si>
    <t>Asthma; Dermatitis and eczema; Benign neoplasm of colon, rectum, anus and anal canal; Malignant neoplasm</t>
  </si>
  <si>
    <t>Allergic disease; Allergic sensitization; Asthma</t>
  </si>
  <si>
    <t>Allergic disease; Self-reported allergy; Asthma; Eosinophilic esophagitis; Menarche; Breast cancer</t>
  </si>
  <si>
    <t>Asthma; Nasal polyps</t>
  </si>
  <si>
    <t>Asthma; Allergic conjunctivitis; Atopic dermatitis; Acute upper respiratory infections</t>
  </si>
  <si>
    <t>Inflammatory Bowel Disease; Crohn's disease; Mosquito bite size; Itch intensity from mosquite bite adjusted by bite size; Rheumatoid arthritis; Giant cell arteritis; Coronary Artery disease</t>
  </si>
  <si>
    <t>Asthma; Crohn disease; Dermatitis and eczema; Atopic dermatitis; Chalazion</t>
  </si>
  <si>
    <t>Asthma; Inflammatory Bowel Disease; Dermatitis and eczema; Atopic dermatitis; Varicose veins; Chalazion; HER-positive breast cancer</t>
  </si>
  <si>
    <t>Crohn's disease; Mosquito bite size; Itch intensity from mosquite bite adjusted by bite size; Atopic dermatitis; Hodgkin's lymphoma; Subjective well-being</t>
  </si>
  <si>
    <t>Pulse pressure</t>
  </si>
  <si>
    <t>Artificial joint operation; menisceal resection</t>
  </si>
  <si>
    <t>Venous thromboembolism; Tonsillectomy; Type 2 diabetes</t>
  </si>
  <si>
    <t>VTE; DVT; Pulmonary hypertension; Varicose veins; Cholelithiasis</t>
  </si>
  <si>
    <t>Asthma; Allergic disease; Survival in osteosarcoma</t>
  </si>
  <si>
    <t>Hypothyroidism; Autoimmune diseases; Asthma+allergy</t>
  </si>
  <si>
    <t>Vitiligo; Polycystic ovarian syndrome; Menarche; Myopia (pathological)</t>
  </si>
  <si>
    <t>Rheumatoid arthritis; Hodgkin's lymphoma; Acute lymphoblastic leukemia; Colorectal cancer; Selective IgA deficiency; Allergic disease</t>
  </si>
  <si>
    <t>Asthma; Chronic lower respiratory diseases; Inflammatory Bowel Disease</t>
  </si>
  <si>
    <t>Tonsillectomy; Ankylosing spondylitis; Crohn's Disease; Primary biliary cholangitis; Multiple Sclerosis; Colorectal cancer</t>
  </si>
  <si>
    <t>Appendicitis; Nonsuppurative Otitis Media</t>
  </si>
  <si>
    <t>Multiple sclerosis; Type 1 Diabetes; Behcet's Disease; Myopia; Psoriasis</t>
  </si>
  <si>
    <t>Polycystic ovarian syndrome; Vitiligo; Type 1 diabetes; Rheumatoid arthritis; Asthma; Non-syndromic cleft palate with cleft lip; Inflammatory skin disease; Anorexia nervosa; Psoriasis; Immune response to small pox; Menopause; Advanced age-related macular degeneration</t>
  </si>
  <si>
    <t>Type 1 Diabetes; Hypothyroidism; Autoimmune diseases</t>
  </si>
  <si>
    <t>Tonsillectomy; Photic sneeze reflex; Neuroticism; Intelligence</t>
  </si>
  <si>
    <t>Dental caries</t>
  </si>
  <si>
    <t>Breast cancer; Endometrial cancer</t>
  </si>
  <si>
    <t>Coronary Artery Disease; Colorectal Cancer; Prostate Cancer; COPD; Smoking; Caffeine levels; Kawasaki disease</t>
  </si>
  <si>
    <t>Allergic disease</t>
  </si>
  <si>
    <t>Migraine</t>
  </si>
  <si>
    <t>Ulcerative colitis; Tonsillectomy; SLE; BMI; Schizophrenia; Menarche; Dementia with Lewy antibodies; Psoriasis vulgaris</t>
  </si>
  <si>
    <t>Waist circumference; Schizophrenia</t>
  </si>
  <si>
    <t>Tonsillectomy; Multiple myeloma</t>
  </si>
  <si>
    <t>Nonsuppurative otitis media; Eustachian salpingitis and obstruction</t>
  </si>
  <si>
    <t>Inflammatory Bowel Disease; Ulcerative Colitis</t>
  </si>
  <si>
    <t>Diseases of middle ear and mastoid</t>
  </si>
  <si>
    <t xml:space="preserve">Esophageal squamous cell carcinoma; Coronary artery disease; Vitiligo; Allergic disease; Multiple sclerosis; Crohn's Disease; Inflammatory Bowel Disease; Itch intensity from mosquito bite; Breast cancer; Hair shape; Type 1 diabetes; </t>
  </si>
  <si>
    <t xml:space="preserve">Chronic lymphatic leukemia; Obesity-related traits; Alzheimer's disease; Interstitial lung disease; Vitiligo; </t>
  </si>
  <si>
    <t>Statin medication; Type 1 Diabetes; Viral and other unspecified intestinal infections</t>
  </si>
  <si>
    <t>Mumps; Inflammatory Skin disease; Childhood ear infections; Diarrheal disease at age 1; Multiple sclerosis</t>
  </si>
  <si>
    <t>Allergic rhinitis</t>
  </si>
  <si>
    <t>Abdominal aortic aneurysm; Inflammatory Bowel Disease</t>
  </si>
  <si>
    <t>Type 1 diabetes; Hypothyroidism; Autoimmune diseases</t>
  </si>
  <si>
    <t>Tonsillectomy; Crohn's disease; Type 1 diabetes; IBD; Monocyte count</t>
  </si>
  <si>
    <t>Ulcerative colitis; BMI</t>
  </si>
  <si>
    <t>Inflammatory Bowel Disease; Ulcerative Colitis; Crohn's disease; Primary biliary cholangitis; Vogt-Kayonagi-Harada syndrome; Leprosy</t>
  </si>
  <si>
    <t>Alcohol dependence; Height; Vitiligo; Chronotype; Menarche; Sudden cardiac arrest; BMI</t>
  </si>
  <si>
    <t>BMI; Photic sneeze reflex; Myopia (pathological); Parkinson's disease; Atrial fibrillation or flutter</t>
  </si>
  <si>
    <t xml:space="preserve">Tonsillectomy; SLE; Mosquito bite size; Crohn's disease; Ulcerative colitis; Acute lymphoblastic leukemia (childhood); BMI; Type 1 diabetes; Late-onset Alzheimer's disease </t>
  </si>
  <si>
    <t>Allergic disease; Ulcerative colitis; SLE; Inflammatory bowel disease; Crohn's disease; Rheumatoid arthritis; Psoriasis</t>
  </si>
  <si>
    <t>BMI; Obesity; Mild influenza (H1N1) infection; Grave's disease</t>
  </si>
  <si>
    <t>Asthma; Self-reported allergy; Thyroid cancer; Menarche; Motion sickness; Restless legs syndrome; Obesity; Testicular germ cell tumor; Dupuytren's disease; Educational attainment</t>
  </si>
  <si>
    <t>Asthma; Malignant neoplasm of thyroid gland; Coronary atherosclerosis; Haemmorrhoids and perianal venous thrombosis</t>
  </si>
  <si>
    <t>Asthma; Psoriasis; Autoimmune hypothyroidism; Autoimmune diseases</t>
  </si>
  <si>
    <t>Tonsillectomy; ALS; Advanced age-related macular degeneration; Psoriasis; Coronary artery diseases; Crohn's disease; Chronic myeloid leukemia</t>
  </si>
  <si>
    <t xml:space="preserve">Asthma; Cervical cancer; Ulcerative colitis; </t>
  </si>
  <si>
    <t xml:space="preserve">Inflammatory bowel disease; Asthma; Bipolar disorder; Allergic disease; Height; Type 1 diabetes; </t>
  </si>
  <si>
    <t>Coronary artery disease; Prostate cancer; Primary tooth development; Restless legs syndrome; Obesity; Serous invasive ovarian cancer; Generalized epilepsy; Alzheimer's disease</t>
  </si>
  <si>
    <t>Asthma; Atopic dermatitis; Hypertension; Psychiatric diseases</t>
  </si>
  <si>
    <t>Endocrine, nutritional and metabolic diseases</t>
  </si>
  <si>
    <t>Type 2 Diabetes; Primary Sclerosing Cholangitis; Rheumatoid arthritis; Allergic disease</t>
  </si>
  <si>
    <t>MAN2A1</t>
  </si>
  <si>
    <t>rs16825450</t>
  </si>
  <si>
    <t>Coronary angioplasty</t>
  </si>
  <si>
    <t>(0.87 - 0.94)</t>
  </si>
  <si>
    <t>(1.08 - 1.14)</t>
  </si>
  <si>
    <t>(1.13 - 1.30)</t>
  </si>
  <si>
    <t>rs7737074</t>
  </si>
  <si>
    <t>rs1663680</t>
  </si>
  <si>
    <t>rs10160518</t>
  </si>
  <si>
    <t>(1.08 - 1.18)</t>
  </si>
  <si>
    <t>rs8064154</t>
  </si>
  <si>
    <t>(0.85 - 0.94)</t>
  </si>
  <si>
    <t>(0.75 - 0.89)</t>
  </si>
  <si>
    <t>(0.98 - 1.08)</t>
  </si>
  <si>
    <t>(0.94 - 1.14)</t>
  </si>
  <si>
    <t>Schizophrenia; Photic sneeze reflex; Coronary Artery Disease; Crohn's Disease; Epilepsy (generalized); Renal cell carcinoma</t>
  </si>
  <si>
    <t>Schizophrenia; Intelligence; Alzheimer's disease; Neuroticism; Allergic disease; Asthma</t>
  </si>
  <si>
    <t>Asthma; Mild influenza; Allergic disease; Basal cell carcinoma; Breast cancer; Colorectal cancer; Acute lymphoblastic leukemia; Hodgkin's lymphoma; Rheumatoid arthritis</t>
  </si>
  <si>
    <t>Inflammatory bowel disease; Allergic disease; Asthma; Eosinophilic esophagitis; Endometriosis; Coronary artery disease</t>
  </si>
  <si>
    <t>Atopic dermatitis; Inflammatory bowel disease; Asthma; Allergic conjunctivitis</t>
  </si>
  <si>
    <t>Asthma; Type 1 diabetes; Allergy; Atopic dermatitis; Inflammatory bowel disease; Celiac disease; Leprosy; Allergic disease; Nasopharyngeal carcinoma; Hepatitis; Rheumatoid arthritis; Schizophrenia</t>
  </si>
  <si>
    <t>(0.84 - 1.12)</t>
  </si>
  <si>
    <t>(1.62 - 3.75)</t>
  </si>
  <si>
    <t>(1.03 - 1.24)</t>
  </si>
  <si>
    <t>(0.82 - 0.97)</t>
  </si>
  <si>
    <t>(0.90 - 1.04)</t>
  </si>
  <si>
    <t>(0.9 - 0.95)</t>
  </si>
  <si>
    <t>(1.12 - 1.37)</t>
  </si>
  <si>
    <t>(1.32 - 2.07)</t>
  </si>
  <si>
    <t>(0.76 - 1.32)</t>
  </si>
  <si>
    <t>(0.87 - 0.95)</t>
  </si>
  <si>
    <t>(1.08 - 1.25)</t>
  </si>
  <si>
    <t>(1.08 - 1.76)</t>
  </si>
  <si>
    <t>Phenotype</t>
  </si>
  <si>
    <t>ENSG</t>
  </si>
  <si>
    <t>GENE</t>
  </si>
  <si>
    <t>START (hg19)</t>
  </si>
  <si>
    <t>END (hg19)</t>
  </si>
  <si>
    <t>STRAND</t>
  </si>
  <si>
    <t>GENE_TYPE</t>
  </si>
  <si>
    <t>entrezID</t>
  </si>
  <si>
    <t>HUGO</t>
  </si>
  <si>
    <t>pLI</t>
  </si>
  <si>
    <t>ncRVIS</t>
  </si>
  <si>
    <t>posMapSNPs</t>
  </si>
  <si>
    <t>posMapMaxCADD</t>
  </si>
  <si>
    <t>eqtlMapSNPs</t>
  </si>
  <si>
    <t>eqtlMapminP</t>
  </si>
  <si>
    <t>eqtlMapminQ</t>
  </si>
  <si>
    <t>eqtlMapts</t>
  </si>
  <si>
    <t>eqtlDirection</t>
  </si>
  <si>
    <t>minGwasP</t>
  </si>
  <si>
    <t>IndSigSNPs</t>
  </si>
  <si>
    <t>FUMA Locus</t>
  </si>
  <si>
    <t>Chronic Diseases of Tonsils and Adenoids</t>
  </si>
  <si>
    <t>ENSG00000005844</t>
  </si>
  <si>
    <t>protein_coding</t>
  </si>
  <si>
    <t>GTEx/v8/Cells_Cultured_fibroblasts</t>
  </si>
  <si>
    <t>ENSG00000011295</t>
  </si>
  <si>
    <t>TTC19</t>
  </si>
  <si>
    <t>GTEx/v8/Brain_Hippocampus</t>
  </si>
  <si>
    <t>rs117204737;rs142141461;rs16951395</t>
  </si>
  <si>
    <t>ENSG00000023228</t>
  </si>
  <si>
    <t>NDUFS1</t>
  </si>
  <si>
    <t>GTEx/v8/Skin_Sun_Exposed_Lower_leg</t>
  </si>
  <si>
    <t>+</t>
  </si>
  <si>
    <t>rs56848317</t>
  </si>
  <si>
    <t>ENSG00000033800</t>
  </si>
  <si>
    <t>PIAS1</t>
  </si>
  <si>
    <t>GTEx/v8/Thyroid</t>
  </si>
  <si>
    <t>Nasal Polyps</t>
  </si>
  <si>
    <t>ENSG00000038532</t>
  </si>
  <si>
    <t>GTEx/v8/Adipose_Subcutaneous:GTEx/v8/Brain_Cerebellum:GTEx/v8/Breast_Mammary_Tissue:GTEx/v8/Colon_Transverse:GTEx/v8/Liver:GTEx/v8/Lung:GTEx/v8/Cells_Cultured_fibroblasts:GTEx/v8/Small_Intestine_Terminal_Ileum:GTEx/v8/Thyroid</t>
  </si>
  <si>
    <t>rs34540843;rs12935413</t>
  </si>
  <si>
    <t>ENSG00000039523</t>
  </si>
  <si>
    <t>FAM65A</t>
  </si>
  <si>
    <t>NA</t>
  </si>
  <si>
    <t>ENSG00000044574</t>
  </si>
  <si>
    <t>HSPA5</t>
  </si>
  <si>
    <t>GTEx/v8/Nerve_Tibial</t>
  </si>
  <si>
    <t>rs10116520</t>
  </si>
  <si>
    <t>ENSG00000063176</t>
  </si>
  <si>
    <t>SPHK2</t>
  </si>
  <si>
    <t>ENSG00000065361</t>
  </si>
  <si>
    <t>ERBB3</t>
  </si>
  <si>
    <t>DICE/T_CD4_naive:DICE/T_CD8_naive:DICE/T_CD4_TH1:DICE/T_CD4_TH17:DICE/T_CD4_TH1_17:DICE/T_CD4_naive_TREG</t>
  </si>
  <si>
    <t>ENSG00000070501</t>
  </si>
  <si>
    <t>POLB</t>
  </si>
  <si>
    <t>GTEx/v8/Cells_EBV-transformed_lymphocytes:GTEx/v8/Esophagus_Mucosa:GTEx/v8/Lung:GTEx/v8/Muscle_Skeletal:GTEx/v8/Skin_Not_Sun_Exposed_Suprapubic:GTEx/v8/Skin_Sun_Exposed_Lower_leg</t>
  </si>
  <si>
    <t>rs142125570;rs73631760</t>
  </si>
  <si>
    <t>ENSG00000070718</t>
  </si>
  <si>
    <t>AP3M2</t>
  </si>
  <si>
    <t>GTEx/v8/Cells_EBV-transformed_lymphocytes:GTEx/v8/Cells_Cultured_fibroblasts</t>
  </si>
  <si>
    <t>rs142125570</t>
  </si>
  <si>
    <t>ENSG00000072682</t>
  </si>
  <si>
    <t>P4HA2</t>
  </si>
  <si>
    <t>DICE/T_CD4_TH17:DICE/T_CD4_memory_TREG:GTEx/v8/Artery_Aorta:GTEx/v8/Artery_Coronary:GTEx/v8/Artery_Tibial:GTEx/v8/Brain_Cerebellar_Hemisphere:GTEx/v8/Brain_Cerebellum:GTEx/v8/Brain_Putamen_basal_ganglia:GTEx/v8/Breast_Mammary_Tissue:GTEx/v8/Colon_Sigmoid:GTEx/v8/Colon_Transverse:GTEx/v8/Esophagus_Gastroesophageal_Junction:GTEx/v8/Esophagus_Mucosa:GTEx/v8/Esophagus_Muscularis:GTEx/v8/Heart_Atrial_Appendage:GTEx/v8/Muscle_Skeletal:GTEx/v8/Nerve_Tibial:GTEx/v8/Ovary:GTEx/v8/Pancreas:GTEx/v8/Cells_Cultured_fibroblasts:GTEx/v8/Spleen:GTEx/v8/Thyroid</t>
  </si>
  <si>
    <t>rs17132288;rs56399423</t>
  </si>
  <si>
    <t>ENSG00000072736</t>
  </si>
  <si>
    <t>NFATC3</t>
  </si>
  <si>
    <t>GTEx/v8/Artery_Aorta:GTEx/v8/Artery_Tibial:GTEx/v8/Nerve_Tibial:GTEx/v8/Thyroid</t>
  </si>
  <si>
    <t>ENSG00000077009</t>
  </si>
  <si>
    <t>NMRK2</t>
  </si>
  <si>
    <t>GTEx/v8/Whole_Blood</t>
  </si>
  <si>
    <t>ENSG00000077348</t>
  </si>
  <si>
    <t>EXOSC5</t>
  </si>
  <si>
    <t>GTEx/v8/Stomach</t>
  </si>
  <si>
    <t>ENSG00000077463</t>
  </si>
  <si>
    <t>SIRT6</t>
  </si>
  <si>
    <t>ENSG00000078668</t>
  </si>
  <si>
    <t>VDAC3</t>
  </si>
  <si>
    <t>ENSG00000088002</t>
  </si>
  <si>
    <t>SULT2B1</t>
  </si>
  <si>
    <t>GTEx/v8/Adipose_Subcutaneous</t>
  </si>
  <si>
    <t>ENSG00000093010</t>
  </si>
  <si>
    <t>COMT</t>
  </si>
  <si>
    <t>GTEx/v8/Adipose_Subcutaneous:GTEx/v8/Esophagus_Muscularis</t>
  </si>
  <si>
    <t>ENSG00000099219</t>
  </si>
  <si>
    <t>ERMP1</t>
  </si>
  <si>
    <t>Vasomotor and Allergic rhinitis</t>
  </si>
  <si>
    <t>rs2381416</t>
  </si>
  <si>
    <t>rs2079;rs2095044;rs11506294</t>
  </si>
  <si>
    <t>GTEx/v8/Whole_Blood:GTEx/v8/Thyroid</t>
  </si>
  <si>
    <t>rs2210465;rs2225537;rs2095044;rs11506294</t>
  </si>
  <si>
    <t>ENSG00000099377</t>
  </si>
  <si>
    <t>HSD3B7</t>
  </si>
  <si>
    <t>GTEx/v8/Adrenal_Gland</t>
  </si>
  <si>
    <t>ENSG00000099889</t>
  </si>
  <si>
    <t>ARVCF</t>
  </si>
  <si>
    <t>ENSG00000099899</t>
  </si>
  <si>
    <t>TRMT2A</t>
  </si>
  <si>
    <t>GTEx/v8/Esophagus_Mucosa:GTEx/v8/Skin_Not_Sun_Exposed_Suprapubic:GTEx/v8/Skin_Sun_Exposed_Lower_leg</t>
  </si>
  <si>
    <t>ENSG00000099901</t>
  </si>
  <si>
    <t>RANBP1</t>
  </si>
  <si>
    <t>ENSG00000099904</t>
  </si>
  <si>
    <t>ZDHHC8</t>
  </si>
  <si>
    <t>GTEx/v8/Artery_Tibial:GTEx/v8/Cells_Cultured_fibroblasts</t>
  </si>
  <si>
    <t>ENSG00000100263</t>
  </si>
  <si>
    <t>RHBDD3</t>
  </si>
  <si>
    <t>rs6006220</t>
  </si>
  <si>
    <t>ENSG00000100280</t>
  </si>
  <si>
    <t>AP1B1</t>
  </si>
  <si>
    <t>GTEx/v8/Muscle_Skeletal</t>
  </si>
  <si>
    <t>rs5763378</t>
  </si>
  <si>
    <t>ENSG00000100285</t>
  </si>
  <si>
    <t>NEFH</t>
  </si>
  <si>
    <t>DICE/Monocyte_non_classical:GTEx/v8/Adipose_Subcutaneous:GTEx/v8/Whole_Blood:GTEx/v8/Muscle_Skeletal:GTEx/v8/Nerve_Tibial:GTEx/v8/Skin_Not_Sun_Exposed_Suprapubic:GTEx/v8/Spleen</t>
  </si>
  <si>
    <t>rs6006220;rs5763378;rs2857633</t>
  </si>
  <si>
    <t>ENSG00000100296</t>
  </si>
  <si>
    <t>THOC5</t>
  </si>
  <si>
    <t>DICE/Monocyte_classical:GTEx/v8/Adipose_Subcutaneous:GTEx/v8/Adipose_Visceral_Omentum:GTEx/v8/Artery_Aorta:GTEx/v8/Artery_Tibial:GTEx/v8/Breast_Mammary_Tissue:GTEx/v8/Colon_Sigmoid:GTEx/v8/Colon_Transverse:GTEx/v8/Esophagus_Gastroesophageal_Junction:GTEx/v8/Esophagus_Mucosa:GTEx/v8/Esophagus_Muscularis:GTEx/v8/Heart_Left_Ventricle:GTEx/v8/Lung:GTEx/v8/Muscle_Skeletal:GTEx/v8/Nerve_Tibial:GTEx/v8/Skin_Not_Sun_Exposed_Suprapubic:GTEx/v8/Skin_Sun_Exposed_Lower_leg:GTEx/v8/Thyroid:GTEx/v8/Vagina</t>
  </si>
  <si>
    <t>rs5763378;rs6006220;rs2857633;rs73162731;rs2074204;rs41174;rs713875;rs10707434</t>
  </si>
  <si>
    <t>Diseases of Pulp and Periapical Tissues</t>
  </si>
  <si>
    <t>GTEx/v8/Adipose_Subcutaneous:GTEx/v8/Adipose_Visceral_Omentum:GTEx/v8/Artery_Tibial:GTEx/v8/Breast_Mammary_Tissue:GTEx/v8/Esophagus_Mucosa:GTEx/v8/Esophagus_Muscularis:GTEx/v8/Lung:GTEx/v8/Muscle_Skeletal:GTEx/v8/Nerve_Tibial:GTEx/v8/Skin_Sun_Exposed_Lower_leg:GTEx/v8/Thyroid:GTEx/v8/Vagina</t>
  </si>
  <si>
    <t>rs9614155</t>
  </si>
  <si>
    <t>ENSG00000100314</t>
  </si>
  <si>
    <t>CABP7</t>
  </si>
  <si>
    <t>GTEx/v8/Brain_Cerebellar_Hemisphere:GTEx/v8/Brain_Cerebellum:GTEx/v8/Skin_Sun_Exposed_Lower_leg</t>
  </si>
  <si>
    <t>rs9608832;rs73162731;rs2857633;rs5763378</t>
  </si>
  <si>
    <t>GTEx/v8/Brain_Cerebellar_Hemisphere:GTEx/v8/Brain_Cerebellum</t>
  </si>
  <si>
    <t>ENSG00000100319</t>
  </si>
  <si>
    <t>ZMAT5</t>
  </si>
  <si>
    <t>GTEx/v8/Whole_Blood:GTEx/v8/Skin_Not_Sun_Exposed_Suprapubic:GTEx/v8/Skin_Sun_Exposed_Lower_leg</t>
  </si>
  <si>
    <t>rs10707434;rs2857633;rs131291;rs73162731;rs713875;rs41174</t>
  </si>
  <si>
    <t>ENSG00000100325</t>
  </si>
  <si>
    <t>ASCC2</t>
  </si>
  <si>
    <t>GTEx/v8/Cells_EBV-transformed_lymphocytes:GTEx/v8/Whole_Blood:GTEx/v8/Brain_Cerebellar_Hemisphere:GTEx/v8/Brain_Cerebellum:GTEx/v8/Muscle_Skeletal:GTEx/v8/Nerve_Tibial:GTEx/v8/Cells_Cultured_fibroblasts:GTEx/v8/Thyroid</t>
  </si>
  <si>
    <t>rs10707434;rs131291;rs9608832;rs73162731;rs41174;rs713875;rs2074204;rs2857633</t>
  </si>
  <si>
    <t>GTEx/v8/Whole_Blood:GTEx/v8/Brain_Cerebellar_Hemisphere</t>
  </si>
  <si>
    <t>ENSG00000100330</t>
  </si>
  <si>
    <t>MTMR3</t>
  </si>
  <si>
    <t>GTEx/v8/Adipose_Subcutaneous:GTEx/v8/Whole_Blood:GTEx/v8/Artery_Aorta:GTEx/v8/Artery_Tibial:GTEx/v8/Brain_Cerebellar_Hemisphere:GTEx/v8/Brain_Cerebellum:GTEx/v8/Brain_Hypothalamus:GTEx/v8/Breast_Mammary_Tissue:GTEx/v8/Colon_Transverse:GTEx/v8/Esophagus_Gastroesophageal_Junction:GTEx/v8/Esophagus_Mucosa:GTEx/v8/Esophagus_Muscularis:GTEx/v8/Heart_Atrial_Appendage:GTEx/v8/Heart_Left_Ventricle:GTEx/v8/Lung:GTEx/v8/Muscle_Skeletal:GTEx/v8/Nerve_Tibial:GTEx/v8/Pancreas:GTEx/v8/Cells_Cultured_fibroblasts:GTEx/v8/Skin_Not_Sun_Exposed_Suprapubic:GTEx/v8/Skin_Sun_Exposed_Lower_leg:GTEx/v8/Spleen:GTEx/v8/Stomach:GTEx/v8/Thyroid</t>
  </si>
  <si>
    <t>rs10707434;rs131291;rs73162731;rs9608832;rs713875;rs41174;rs2074204;rs2857633;rs5763378</t>
  </si>
  <si>
    <t>GTEx/v8/Adipose_Subcutaneous:GTEx/v8/Whole_Blood:GTEx/v8/Artery_Tibial:GTEx/v8/Lung:GTEx/v8/Muscle_Skeletal:GTEx/v8/Nerve_Tibial:GTEx/v8/Cells_Cultured_fibroblasts:GTEx/v8/Skin_Not_Sun_Exposed_Suprapubic:GTEx/v8/Skin_Sun_Exposed_Lower_leg</t>
  </si>
  <si>
    <t>ENSG00000102886</t>
  </si>
  <si>
    <t>GDPD3</t>
  </si>
  <si>
    <t>GTEx/v8/Artery_Coronary:GTEx/v8/Lung</t>
  </si>
  <si>
    <t>ENSG00000102974</t>
  </si>
  <si>
    <t>CTCF</t>
  </si>
  <si>
    <t>ENSG00000103061</t>
  </si>
  <si>
    <t>SLC7A6OS</t>
  </si>
  <si>
    <t>ENSG00000103064</t>
  </si>
  <si>
    <t>SLC7A6</t>
  </si>
  <si>
    <t>ENSG00000103510</t>
  </si>
  <si>
    <t>KAT8</t>
  </si>
  <si>
    <t>GTEx/v8/Artery_Tibial:GTEx/v8/Breast_Mammary_Tissue:GTEx/v8/Skin_Not_Sun_Exposed_Suprapubic:GTEx/v8/Skin_Sun_Exposed_Lower_leg:GTEx/v8/Stomach:GTEx/v8/Thyroid</t>
  </si>
  <si>
    <t>ENSG00000103591</t>
  </si>
  <si>
    <t>AAGAB</t>
  </si>
  <si>
    <t>GTEx/v8/Whole_Blood:GTEx/v8/Esophagus_Mucosa:GTEx/v8/Thyroid</t>
  </si>
  <si>
    <t>ENSG00000104365</t>
  </si>
  <si>
    <t>IKBKB</t>
  </si>
  <si>
    <t>ENSG00000104368</t>
  </si>
  <si>
    <t>PLAT</t>
  </si>
  <si>
    <t>GTEx/v8/Adipose_Subcutaneous:GTEx/v8/Muscle_Skeletal:GTEx/v8/Nerve_Tibial:GTEx/v8/Cells_Cultured_fibroblasts:GTEx/v8/Skin_Sun_Exposed_Lower_leg</t>
  </si>
  <si>
    <t>ENSG00000104371</t>
  </si>
  <si>
    <t>DKK4</t>
  </si>
  <si>
    <t>ENSG00000105229</t>
  </si>
  <si>
    <t>PIAS4</t>
  </si>
  <si>
    <t>GTEx/v8/Skin_Not_Sun_Exposed_Suprapubic:GTEx/v8/Thyroid</t>
  </si>
  <si>
    <t>ENSG00000105329</t>
  </si>
  <si>
    <t>TGFB1</t>
  </si>
  <si>
    <t>GTEx/v8/Adipose_Visceral_Omentum</t>
  </si>
  <si>
    <t>ENSG00000105499</t>
  </si>
  <si>
    <t>PLA2G4C</t>
  </si>
  <si>
    <t>GTEx/v8/Colon_Sigmoid</t>
  </si>
  <si>
    <t>ENSG00000105523</t>
  </si>
  <si>
    <t>FAM83E</t>
  </si>
  <si>
    <t>GTEx/v8/Brain_Cerebellum:GTEx/v8/Esophagus_Mucosa:GTEx/v8/Nerve_Tibial:GTEx/v8/Skin_Not_Sun_Exposed_Suprapubic:GTEx/v8/Skin_Sun_Exposed_Lower_leg</t>
  </si>
  <si>
    <t>ENSG00000105538</t>
  </si>
  <si>
    <t>RASIP1</t>
  </si>
  <si>
    <t>GTEx/v8/Artery_Aorta:GTEx/v8/Colon_Sigmoid:GTEx/v8/Colon_Transverse:GTEx/v8/Esophagus_Gastroesophageal_Junction:GTEx/v8/Esophagus_Mucosa:GTEx/v8/Esophagus_Muscularis:GTEx/v8/Heart_Atrial_Appendage:GTEx/v8/Ovary:GTEx/v8/Cells_Cultured_fibroblasts:GTEx/v8/Skin_Not_Sun_Exposed_Suprapubic:GTEx/v8/Skin_Sun_Exposed_Lower_leg:GTEx/v8/Stomach</t>
  </si>
  <si>
    <t>ENSG00000107485</t>
  </si>
  <si>
    <t>rs2275806;rs10905284;rs1775551;rs962993</t>
  </si>
  <si>
    <t>ENSG00000108474</t>
  </si>
  <si>
    <t>PIGL</t>
  </si>
  <si>
    <t>rs142141461</t>
  </si>
  <si>
    <t>ENSG00000109320</t>
  </si>
  <si>
    <t>DICE/T_CD4_naive:DICE/Monocyte_non_classical:GTEx/v8/Whole_Blood:GTEx/v8/Breast_Mammary_Tissue:GTEx/v8/Colon_Transverse:GTEx/v8/Heart_Atrial_Appendage:GTEx/v8/Muscle_Skeletal:GTEx/v8/Cells_Cultured_fibroblasts:GTEx/v8/Skin_Not_Sun_Exposed_Suprapubic</t>
  </si>
  <si>
    <t>rs230521;rs4648051;rs17033015</t>
  </si>
  <si>
    <t>DICE/T_CD4_naive:DICE/Monocyte_non_classical:GTEx/v8/Whole_Blood:GTEx/v8/Artery_Tibial:GTEx/v8/Breast_Mammary_Tissue:GTEx/v8/Colon_Transverse:GTEx/v8/Heart_Atrial_Appendage:GTEx/v8/Muscle_Skeletal:GTEx/v8/Cells_Cultured_fibroblasts:GTEx/v8/Skin_Not_Sun_Exposed_Suprapubic</t>
  </si>
  <si>
    <t>rs4648052</t>
  </si>
  <si>
    <t>ENSG00000109323</t>
  </si>
  <si>
    <t>MANBA</t>
  </si>
  <si>
    <t>DICE/B_cell_naive:DICE/T_CD4_naive:DICE/T_CD4_naive_activated:DICE/T_CD8_naive:DICE/T_CD8_naive_activated:DICE/T_CD4_TFH:DICE/T_CD4_TH1:DICE/T_CD4_TH17:DICE/T_CD4_TH1_17:DICE/T_CD4_TH2:DICE/T_CD4_memory_TREG:DICE/T_CD4_naive_TREG:GTEx/v8/Whole_Blood:GTEx/v8/Artery_Aorta:GTEx/v8/Artery_Tibial:GTEx/v8/Brain_Cerebellum:GTEx/v8/Breast_Mammary_Tissue:GTEx/v8/Esophagus_Mucosa:GTEx/v8/Liver:GTEx/v8/Pancreas:GTEx/v8/Cells_Cultured_fibroblasts:GTEx/v8/Skin_Not_Sun_Exposed_Suprapubic:GTEx/v8/Skin_Sun_Exposed_Lower_leg:GTEx/v8/Small_Intestine_Terminal_Ileum:GTEx/v8/Spleen</t>
  </si>
  <si>
    <t>rs17033015;rs4648051;rs230521</t>
  </si>
  <si>
    <t>DICE/T_CD4_naive:DICE/T_CD4_naive_activated:DICE/T_CD8_naive:DICE/T_CD8_naive_activated:DICE/T_CD4_TFH:DICE/T_CD4_TH17:DICE/T_CD4_TH2:DICE/T_CD4_memory_TREG:DICE/T_CD4_naive_TREG:GTEx/v8/Whole_Blood:GTEx/v8/Brain_Cerebellum:GTEx/v8/Cells_Cultured_fibroblasts:GTEx/v8/Skin_Not_Sun_Exposed_Suprapubic:GTEx/v8/Spleen</t>
  </si>
  <si>
    <t>ENSG00000109332</t>
  </si>
  <si>
    <t>UBE2D3</t>
  </si>
  <si>
    <t>GTEx/v8/Artery_Tibial:GTEx/v8/Esophagus_Mucosa:GTEx/v8/Lung:GTEx/v8/Muscle_Skeletal:GTEx/v8/Pancreas:GTEx/v8/Cells_Cultured_fibroblasts:GTEx/v8/Stomach</t>
  </si>
  <si>
    <t>GTEx/v8/Muscle_Skeletal:GTEx/v8/Pancreas</t>
  </si>
  <si>
    <t>ENSG00000111321</t>
  </si>
  <si>
    <t>DICE/T_CD4_naive_activated:DICE/NK:DICE/T_CD4_naive_TREG:GTEx/v8/Adipose_Subcutaneous:GTEx/v8/Adipose_Visceral_Omentum:GTEx/v8/Adrenal_Gland:GTEx/v8/Cells_EBV-transformed_lymphocytes:GTEx/v8/Whole_Blood:GTEx/v8/Artery_Aorta:GTEx/v8/Artery_Coronary:GTEx/v8/Artery_Tibial:GTEx/v8/Brain_Amygdala:GTEx/v8/Brain_Anterior_cingulate_cortex_BA24:GTEx/v8/Brain_Caudate_basal_ganglia:GTEx/v8/Brain_Cerebellar_Hemisphere:GTEx/v8/Brain_Cerebellum:GTEx/v8/Brain_Cortex:GTEx/v8/Brain_Frontal_Cortex_BA9:GTEx/v8/Brain_Hippocampus:GTEx/v8/Brain_Hypothalamus:GTEx/v8/Brain_Nucleus_accumbens_basal_ganglia:GTEx/v8/Brain_Putamen_basal_ganglia:GTEx/v8/Brain_Spinal_cord_cervical_c-1:GTEx/v8/Brain_Substantia_nigra:GTEx/v8/Breast_Mammary_Tissue:GTEx/v8/Colon_Sigmoid:GTEx/v8/Colon_Transverse:GTEx/v8/Esophagus_Gastroesophageal_Junction:GTEx/v8/Esophagus_Mucosa:GTEx/v8/Esophagus_Muscularis:GTEx/v8/Heart_Atrial_Appendage:GTEx/v8/Heart_Left_Ventricle:GTEx/v8/Kidney_Cortex:GTEx/v8/Liver:GTEx/v8/Lung:GTEx/v8/Muscle_Skeletal:GTEx/v8/Nerve_Tibial:GTEx/v8/Ovary:GTEx/v8/Pancreas:GTEx/v8/Pituitary:GTEx/v8/Prostate:GTEx/v8/Minor_Salivary_Gland:GTEx/v8/Cells_Cultured_fibroblasts:GTEx/v8/Skin_Not_Sun_Exposed_Suprapubic:GTEx/v8/Skin_Sun_Exposed_Lower_leg:GTEx/v8/Small_Intestine_Terminal_Ileum:GTEx/v8/Spleen:GTEx/v8/Stomach:GTEx/v8/Thyroid:GTEx/v8/Vagina</t>
  </si>
  <si>
    <t>rs10849449;rs12354</t>
  </si>
  <si>
    <t>rs2364481</t>
  </si>
  <si>
    <t>Peritonsillar Abscess</t>
  </si>
  <si>
    <t>rs12354;rs10849449</t>
  </si>
  <si>
    <t>ENSG00000111540</t>
  </si>
  <si>
    <t>GTEx/v8/Heart_Atrial_Appendage:GTEx/v8/Heart_Left_Ventricle:GTEx/v8/Muscle_Skeletal:GTEx/v8/Pituitary:GTEx/v8/Thyroid</t>
  </si>
  <si>
    <t>ENSG00000113460</t>
  </si>
  <si>
    <t>BRIX1</t>
  </si>
  <si>
    <t>GTEx/v8/Brain_Hypothalamus</t>
  </si>
  <si>
    <t>rs7717955</t>
  </si>
  <si>
    <t>ENSG00000113522</t>
  </si>
  <si>
    <t>RAD50</t>
  </si>
  <si>
    <t>GTEx/v8/Esophagus_Mucosa:GTEx/v8/Skin_Not_Sun_Exposed_Suprapubic</t>
  </si>
  <si>
    <t>ENSG00000115594</t>
  </si>
  <si>
    <t>IL1R1</t>
  </si>
  <si>
    <t>GTEx/v8/Esophagus_Mucosa:GTEx/v8/Prostate:GTEx/v8/Stomach:GTEx/v8/Thyroid</t>
  </si>
  <si>
    <t>GTEx/v8/Brain_Caudate_basal_ganglia:GTEx/v8/Esophagus_Mucosa:GTEx/v8/Prostate:GTEx/v8/Stomach:GTEx/v8/Thyroid</t>
  </si>
  <si>
    <t>rs11690644</t>
  </si>
  <si>
    <t>rs72823677</t>
  </si>
  <si>
    <t>rs141508079</t>
  </si>
  <si>
    <t>ENSG00000115598</t>
  </si>
  <si>
    <t>IL1RL2</t>
  </si>
  <si>
    <t>GTEx/v8/Brain_Nucleus_accumbens_basal_ganglia:GTEx/v8/Esophagus_Mucosa:GTEx/v8/Prostate:GTEx/v8/Skin_Not_Sun_Exposed_Suprapubic:GTEx/v8/Thyroid</t>
  </si>
  <si>
    <t>GTEx/v8/Brain_Nucleus_accumbens_basal_ganglia:GTEx/v8/Esophagus_Mucosa:GTEx/v8/Prostate:GTEx/v8/Skin_Not_Sun_Exposed_Suprapubic:GTEx/v8/Skin_Sun_Exposed_Lower_leg:GTEx/v8/Thyroid</t>
  </si>
  <si>
    <t>GTEx/v8/Brain_Nucleus_accumbens_basal_ganglia:GTEx/v8/Esophagus_Mucosa:GTEx/v8/Skin_Not_Sun_Exposed_Suprapubic:GTEx/v8/Skin_Sun_Exposed_Lower_leg:GTEx/v8/Thyroid</t>
  </si>
  <si>
    <t>rs56117144;rs13020553;rs141508079</t>
  </si>
  <si>
    <t>ENSG00000115602</t>
  </si>
  <si>
    <t>IL1RL1</t>
  </si>
  <si>
    <t>DICE/T_CD4_naive_activated:DICE/T_CD8_naive_activated:GTEx/v8/Brain_Anterior_cingulate_cortex_BA24:GTEx/v8/Brain_Caudate_basal_ganglia:GTEx/v8/Brain_Cerebellar_Hemisphere:GTEx/v8/Brain_Cerebellum:GTEx/v8/Brain_Cortex:GTEx/v8/Brain_Frontal_Cortex_BA9:GTEx/v8/Brain_Hippocampus:GTEx/v8/Brain_Nucleus_accumbens_basal_ganglia:GTEx/v8/Brain_Putamen_basal_ganglia:GTEx/v8/Lung</t>
  </si>
  <si>
    <t>rs11690644;rs10208293</t>
  </si>
  <si>
    <t>DICE/T_CD4_naive_activated:GTEx/v8/Brain_Amygdala:GTEx/v8/Brain_Anterior_cingulate_cortex_BA24:GTEx/v8/Brain_Caudate_basal_ganglia:GTEx/v8/Brain_Cerebellar_Hemisphere:GTEx/v8/Brain_Cerebellum:GTEx/v8/Brain_Cortex:GTEx/v8/Brain_Frontal_Cortex_BA9:GTEx/v8/Brain_Hippocampus:GTEx/v8/Brain_Hypothalamus:GTEx/v8/Brain_Nucleus_accumbens_basal_ganglia:GTEx/v8/Brain_Putamen_basal_ganglia:GTEx/v8/Brain_Spinal_cord_cervical_c-1:GTEx/v8/Brain_Substantia_nigra:GTEx/v8/Esophagus_Mucosa:GTEx/v8/Lung</t>
  </si>
  <si>
    <t>rs13020553;rs56117144;rs141508079;rs10208293;rs6755905</t>
  </si>
  <si>
    <t>ENSG00000115604</t>
  </si>
  <si>
    <t>IL18R1</t>
  </si>
  <si>
    <t>GTEx/v8/Adipose_Visceral_Omentum:GTEx/v8/Brain_Amygdala:GTEx/v8/Brain_Anterior_cingulate_cortex_BA24:GTEx/v8/Brain_Caudate_basal_ganglia:GTEx/v8/Brain_Cerebellar_Hemisphere:GTEx/v8/Brain_Cerebellum:GTEx/v8/Brain_Cortex:GTEx/v8/Brain_Frontal_Cortex_BA9:GTEx/v8/Brain_Hippocampus:GTEx/v8/Brain_Hypothalamus:GTEx/v8/Brain_Nucleus_accumbens_basal_ganglia:GTEx/v8/Brain_Putamen_basal_ganglia:GTEx/v8/Esophagus_Mucosa:GTEx/v8/Esophagus_Muscularis:GTEx/v8/Heart_Atrial_Appendage:GTEx/v8/Heart_Left_Ventricle:GTEx/v8/Lung:GTEx/v8/Nerve_Tibial:GTEx/v8/Skin_Not_Sun_Exposed_Suprapubic:GTEx/v8/Skin_Sun_Exposed_Lower_leg</t>
  </si>
  <si>
    <t>DICE/T_CD4_naive:DICE/T_CD4_naive_activated:DICE/T_CD4_TH2:DICE/T_CD4_naive_TREG:GTEx/v8/Adipose_Subcutaneous:GTEx/v8/Adipose_Visceral_Omentum:GTEx/v8/Whole_Blood:GTEx/v8/Artery_Aorta:GTEx/v8/Artery_Tibial:GTEx/v8/Brain_Amygdala:GTEx/v8/Brain_Anterior_cingulate_cortex_BA24:GTEx/v8/Brain_Caudate_basal_ganglia:GTEx/v8/Brain_Cerebellar_Hemisphere:GTEx/v8/Brain_Cerebellum:GTEx/v8/Brain_Cortex:GTEx/v8/Brain_Frontal_Cortex_BA9:GTEx/v8/Brain_Hippocampus:GTEx/v8/Brain_Hypothalamus:GTEx/v8/Brain_Nucleus_accumbens_basal_ganglia:GTEx/v8/Brain_Putamen_basal_ganglia:GTEx/v8/Breast_Mammary_Tissue:GTEx/v8/Colon_Transverse:GTEx/v8/Esophagus_Mucosa:GTEx/v8/Esophagus_Muscularis:GTEx/v8/Heart_Atrial_Appendage:GTEx/v8/Heart_Left_Ventricle:GTEx/v8/Liver:GTEx/v8/Lung:GTEx/v8/Muscle_Skeletal:GTEx/v8/Nerve_Tibial:GTEx/v8/Pancreas:GTEx/v8/Skin_Not_Sun_Exposed_Suprapubic:GTEx/v8/Skin_Sun_Exposed_Lower_leg:GTEx/v8/Stomach</t>
  </si>
  <si>
    <t>DICE/B_cell_naive:DICE/T_CD4_naive:DICE/T_CD4_naive_activated:DICE/NK:DICE/T_CD4_TFH:DICE/T_CD4_TH1:DICE/T_CD4_TH17:DICE/T_CD4_TH1_17:DICE/T_CD4_TH2:DICE/T_CD4_memory_TREG:DICE/T_CD4_naive_TREG:GTEx/v8/Adipose_Subcutaneous:GTEx/v8/Adipose_Visceral_Omentum:GTEx/v8/Whole_Blood:GTEx/v8/Artery_Aorta:GTEx/v8/Artery_Tibial:GTEx/v8/Brain_Anterior_cingulate_cortex_BA24:GTEx/v8/Brain_Caudate_basal_ganglia:GTEx/v8/Brain_Cerebellar_Hemisphere:GTEx/v8/Brain_Cerebellum:GTEx/v8/Brain_Cortex:GTEx/v8/Brain_Frontal_Cortex_BA9:GTEx/v8/Brain_Hippocampus:GTEx/v8/Brain_Hypothalamus:GTEx/v8/Brain_Nucleus_accumbens_basal_ganglia:GTEx/v8/Brain_Putamen_basal_ganglia:GTEx/v8/Brain_Spinal_cord_cervical_c-1:GTEx/v8/Brain_Substantia_nigra:GTEx/v8/Breast_Mammary_Tissue:GTEx/v8/Colon_Transverse:GTEx/v8/Esophagus_Mucosa:GTEx/v8/Esophagus_Muscularis:GTEx/v8/Heart_Atrial_Appendage:GTEx/v8/Heart_Left_Ventricle:GTEx/v8/Liver:GTEx/v8/Lung:GTEx/v8/Muscle_Skeletal:GTEx/v8/Nerve_Tibial:GTEx/v8/Pancreas:GTEx/v8/Skin_Not_Sun_Exposed_Suprapubic:GTEx/v8/Skin_Sun_Exposed_Lower_leg:GTEx/v8/Stomach:GTEx/v8/Thyroid</t>
  </si>
  <si>
    <t>ENSG00000115607</t>
  </si>
  <si>
    <t>IL18RAP</t>
  </si>
  <si>
    <t>DICE/T_CD4_memory_TREG:GTEx/v8/Whole_Blood:GTEx/v8/Skin_Not_Sun_Exposed_Suprapubic:GTEx/v8/Skin_Sun_Exposed_Lower_leg</t>
  </si>
  <si>
    <t>DICE/T_CD4_naive_activated:DICE/T_CD4_TFH:DICE/T_CD4_TH17:DICE/T_CD4_TH1_17:DICE/T_CD4_memory_TREG:DICE/T_CD4_naive_TREG:GTEx/v8/Adipose_Subcutaneous:GTEx/v8/Whole_Blood:GTEx/v8/Breast_Mammary_Tissue:GTEx/v8/Colon_Transverse:GTEx/v8/Esophagus_Mucosa:GTEx/v8/Esophagus_Muscularis:GTEx/v8/Cells_Cultured_fibroblasts:GTEx/v8/Skin_Not_Sun_Exposed_Suprapubic:GTEx/v8/Skin_Sun_Exposed_Lower_leg:GTEx/v8/Spleen</t>
  </si>
  <si>
    <t>rs6755905;rs56117144;rs141508079;rs13020553;rs10208293</t>
  </si>
  <si>
    <t>ENSG00000115616</t>
  </si>
  <si>
    <t>SLC9A2</t>
  </si>
  <si>
    <t>GTEx/v8/Muscle_Skeletal:GTEx/v8/Thyroid</t>
  </si>
  <si>
    <t>GTEx/v8/Brain_Cortex</t>
  </si>
  <si>
    <t>rs11688802;rs56117144;rs13020553;rs141508079</t>
  </si>
  <si>
    <t>ENSG00000116285</t>
  </si>
  <si>
    <t>ERRFI1</t>
  </si>
  <si>
    <t>ENSG00000118292</t>
  </si>
  <si>
    <t>C1orf54</t>
  </si>
  <si>
    <t>GTEx/v8/Heart_Atrial_Appendage</t>
  </si>
  <si>
    <t>ENSG00000119408</t>
  </si>
  <si>
    <t>DICE/Monocyte_classical:DICE/NK:GTEx/v8/Whole_Blood:GTEx/v8/Brain_Cerebellar_Hemisphere:GTEx/v8/Breast_Mammary_Tissue:GTEx/v8/Lung:GTEx/v8/Nerve_Tibial:GTEx/v8/Pancreas:GTEx/v8/Prostate:GTEx/v8/Minor_Salivary_Gland:GTEx/v8/Skin_Not_Sun_Exposed_Suprapubic:GTEx/v8/Skin_Sun_Exposed_Lower_leg:GTEx/v8/Thyroid</t>
  </si>
  <si>
    <t>rs10116520;rs17315546;rs3758213</t>
  </si>
  <si>
    <t>GTEx/v8/Whole_Blood:GTEx/v8/Brain_Cerebellar_Hemisphere:GTEx/v8/Breast_Mammary_Tissue:GTEx/v8/Lung:GTEx/v8/Nerve_Tibial:GTEx/v8/Pancreas:GTEx/v8/Prostate:GTEx/v8/Skin_Not_Sun_Exposed_Suprapubic:GTEx/v8/Skin_Sun_Exposed_Lower_leg:GTEx/v8/Thyroid</t>
  </si>
  <si>
    <t>ENSG00000119440</t>
  </si>
  <si>
    <t>LCN1P1</t>
  </si>
  <si>
    <t>pseudogene</t>
  </si>
  <si>
    <t>GTEx/v8/Lung</t>
  </si>
  <si>
    <t>rs576123</t>
  </si>
  <si>
    <t>ENSG00000120211</t>
  </si>
  <si>
    <t>INSL4</t>
  </si>
  <si>
    <t>DICE/T_CD4_memory_TREG</t>
  </si>
  <si>
    <t>ENSG00000120215</t>
  </si>
  <si>
    <t>MLANA</t>
  </si>
  <si>
    <t>rs142620647</t>
  </si>
  <si>
    <t>ENSG00000123411</t>
  </si>
  <si>
    <t>IKZF4</t>
  </si>
  <si>
    <t>DICE/T_CD4_memory_TREG:DICE/T_CD4_naive_TREG:GTEx/v8/Adipose_Subcutaneous:GTEx/v8/Cells_EBV-transformed_lymphocytes:GTEx/v8/Esophagus_Mucosa:GTEx/v8/Muscle_Skeletal:GTEx/v8/Pancreas:GTEx/v8/Skin_Not_Sun_Exposed_Suprapubic:GTEx/v8/Skin_Sun_Exposed_Lower_leg</t>
  </si>
  <si>
    <t>ENSG00000125347</t>
  </si>
  <si>
    <t>IRF1</t>
  </si>
  <si>
    <t>GTEx/v8/Muscle_Skeletal:GTEx/v8/Skin_Not_Sun_Exposed_Suprapubic:GTEx/v8/Skin_Sun_Exposed_Lower_leg</t>
  </si>
  <si>
    <t>rs56399423;rs17132288</t>
  </si>
  <si>
    <t>ENSG00000125409</t>
  </si>
  <si>
    <t>TEKT3</t>
  </si>
  <si>
    <t>GTEx/v8/Adipose_Subcutaneous:GTEx/v8/Adipose_Visceral_Omentum:GTEx/v8/Breast_Mammary_Tissue:GTEx/v8/Colon_Sigmoid:GTEx/v8/Nerve_Tibial</t>
  </si>
  <si>
    <t>rs16951395</t>
  </si>
  <si>
    <t>ENSG00000126934</t>
  </si>
  <si>
    <t>MAP2K2</t>
  </si>
  <si>
    <t>GTEx/v8/Artery_Aorta:GTEx/v8/Artery_Tibial:GTEx/v8/Brain_Cerebellar_Hemisphere:GTEx/v8/Colon_Sigmoid:GTEx/v8/Esophagus_Muscularis</t>
  </si>
  <si>
    <t>ENSG00000128191</t>
  </si>
  <si>
    <t>DGCR8</t>
  </si>
  <si>
    <t>GTEx/v8/Whole_Blood:GTEx/v8/Esophagus_Mucosa</t>
  </si>
  <si>
    <t>ENSG00000128342</t>
  </si>
  <si>
    <t>LIF</t>
  </si>
  <si>
    <t>DICE/NK:GTEx/v8/Whole_Blood:GTEx/v8/Artery_Tibial:GTEx/v8/Colon_Sigmoid:GTEx/v8/Muscle_Skeletal:GTEx/v8/Nerve_Tibial:GTEx/v8/Skin_Sun_Exposed_Lower_leg</t>
  </si>
  <si>
    <t>rs10707434;rs713875;rs131291;rs41174;rs2857633;rs5763378;rs2074204</t>
  </si>
  <si>
    <t>ENSG00000131435</t>
  </si>
  <si>
    <t>PDLIM4</t>
  </si>
  <si>
    <t>GTEx/v8/Adipose_Subcutaneous:GTEx/v8/Adipose_Visceral_Omentum:GTEx/v8/Cells_EBV-transformed_lymphocytes:GTEx/v8/Artery_Tibial:GTEx/v8/Brain_Anterior_cingulate_cortex_BA24:GTEx/v8/Brain_Cortex:GTEx/v8/Brain_Frontal_Cortex_BA9:GTEx/v8/Brain_Hypothalamus:GTEx/v8/Breast_Mammary_Tissue:GTEx/v8/Heart_Left_Ventricle:GTEx/v8/Muscle_Skeletal:GTEx/v8/Pancreas:GTEx/v8/Pituitary:GTEx/v8/Prostate:GTEx/v8/Minor_Salivary_Gland:GTEx/v8/Cells_Cultured_fibroblasts:GTEx/v8/Skin_Not_Sun_Exposed_Suprapubic:GTEx/v8/Skin_Sun_Exposed_Lower_leg:GTEx/v8/Thyroid</t>
  </si>
  <si>
    <t>ENSG00000131437</t>
  </si>
  <si>
    <t>KIF3A</t>
  </si>
  <si>
    <t>GTEx/v8/Artery_Tibial:GTEx/v8/Colon_Sigmoid</t>
  </si>
  <si>
    <t>ENSG00000132139</t>
  </si>
  <si>
    <t>GAS2L2</t>
  </si>
  <si>
    <t>ENSG00000132600</t>
  </si>
  <si>
    <t>PRMT7</t>
  </si>
  <si>
    <t>GTEx/v8/Adipose_Subcutaneous:GTEx/v8/Adipose_Visceral_Omentum:GTEx/v8/Whole_Blood:GTEx/v8/Artery_Aorta:GTEx/v8/Artery_Coronary:GTEx/v8/Artery_Tibial:GTEx/v8/Brain_Caudate_basal_ganglia:GTEx/v8/Brain_Cerebellar_Hemisphere:GTEx/v8/Brain_Cerebellum:GTEx/v8/Brain_Cortex:GTEx/v8/Brain_Frontal_Cortex_BA9:GTEx/v8/Brain_Hippocampus:GTEx/v8/Brain_Nucleus_accumbens_basal_ganglia:GTEx/v8/Brain_Putamen_basal_ganglia:GTEx/v8/Colon_Sigmoid:GTEx/v8/Colon_Transverse:GTEx/v8/Esophagus_Gastroesophageal_Junction:GTEx/v8/Esophagus_Mucosa:GTEx/v8/Esophagus_Muscularis:GTEx/v8/Heart_Atrial_Appendage:GTEx/v8/Lung:GTEx/v8/Nerve_Tibial:GTEx/v8/Pituitary:GTEx/v8/Skin_Not_Sun_Exposed_Suprapubic:GTEx/v8/Skin_Sun_Exposed_Lower_leg:GTEx/v8/Spleen:GTEx/v8/Stomach:GTEx/v8/Thyroid</t>
  </si>
  <si>
    <t>ENSG00000133030</t>
  </si>
  <si>
    <t>MPRIP</t>
  </si>
  <si>
    <t>rs113160481</t>
  </si>
  <si>
    <t>ENSG00000134987</t>
  </si>
  <si>
    <t>WDR36</t>
  </si>
  <si>
    <t>GTEx/v8/Adipose_Subcutaneous:GTEx/v8/Adrenal_Gland:GTEx/v8/Artery_Aorta:GTEx/v8/Artery_Tibial:GTEx/v8/Brain_Cerebellar_Hemisphere:GTEx/v8/Brain_Cerebellum:GTEx/v8/Brain_Cortex:GTEx/v8/Breast_Mammary_Tissue:GTEx/v8/Colon_Transverse:GTEx/v8/Esophagus_Mucosa:GTEx/v8/Esophagus_Muscularis:GTEx/v8/Lung:GTEx/v8/Muscle_Skeletal:GTEx/v8/Nerve_Tibial:GTEx/v8/Pancreas:GTEx/v8/Cells_Cultured_fibroblasts:GTEx/v8/Skin_Not_Sun_Exposed_Suprapubic:GTEx/v8/Skin_Sun_Exposed_Lower_leg:GTEx/v8/Stomach:GTEx/v8/Thyroid</t>
  </si>
  <si>
    <t>rs79881201;rs1438673;rs72793573;rs465076;rs12517104</t>
  </si>
  <si>
    <t>GTEx/v8/Adipose_Subcutaneous:GTEx/v8/Adrenal_Gland:GTEx/v8/Artery_Aorta:GTEx/v8/Artery_Tibial:GTEx/v8/Brain_Cerebellar_Hemisphere:GTEx/v8/Brain_Cerebellum:GTEx/v8/Brain_Cortex:GTEx/v8/Breast_Mammary_Tissue:GTEx/v8/Colon_Transverse:GTEx/v8/Esophagus_Mucosa:GTEx/v8/Esophagus_Muscularis:GTEx/v8/Lung:GTEx/v8/Muscle_Skeletal:GTEx/v8/Pancreas:GTEx/v8/Cells_Cultured_fibroblasts:GTEx/v8/Skin_Not_Sun_Exposed_Suprapubic:GTEx/v8/Skin_Sun_Exposed_Lower_leg:GTEx/v8/Stomach:GTEx/v8/Thyroid</t>
  </si>
  <si>
    <t>rs17624673;rs1438673;rs79411074;rs1837253;rs12517104</t>
  </si>
  <si>
    <t>GTEx/v8/Adipose_Subcutaneous:GTEx/v8/Adipose_Visceral_Omentum:GTEx/v8/Adrenal_Gland:GTEx/v8/Artery_Aorta:GTEx/v8/Artery_Tibial:GTEx/v8/Brain_Cerebellar_Hemisphere:GTEx/v8/Brain_Cerebellum:GTEx/v8/Brain_Cortex:GTEx/v8/Breast_Mammary_Tissue:GTEx/v8/Colon_Transverse:GTEx/v8/Esophagus_Mucosa:GTEx/v8/Esophagus_Muscularis:GTEx/v8/Lung:GTEx/v8/Muscle_Skeletal:GTEx/v8/Nerve_Tibial:GTEx/v8/Pancreas:GTEx/v8/Cells_Cultured_fibroblasts:GTEx/v8/Skin_Not_Sun_Exposed_Suprapubic:GTEx/v8/Skin_Sun_Exposed_Lower_leg:GTEx/v8/Stomach:GTEx/v8/Thyroid</t>
  </si>
  <si>
    <t>rs34962275;rs7722241;rs1438673;rs1837253;rs1457115;rs56858603;rs1457114;rs58743367;rs457734</t>
  </si>
  <si>
    <t>ENSG00000135414</t>
  </si>
  <si>
    <t>GDF11</t>
  </si>
  <si>
    <t>ENSG00000135482</t>
  </si>
  <si>
    <t>ZC3H10</t>
  </si>
  <si>
    <t>ENSG00000135953</t>
  </si>
  <si>
    <t>MFSD9</t>
  </si>
  <si>
    <t>ENSG00000136930</t>
  </si>
  <si>
    <t>PSMB7</t>
  </si>
  <si>
    <t>GTEx/v8/Adipose_Subcutaneous:GTEx/v8/Adipose_Visceral_Omentum:GTEx/v8/Artery_Aorta:GTEx/v8/Artery_Tibial:GTEx/v8/Brain_Cerebellum:GTEx/v8/Brain_Hippocampus:GTEx/v8/Breast_Mammary_Tissue:GTEx/v8/Colon_Sigmoid:GTEx/v8/Colon_Transverse:GTEx/v8/Esophagus_Gastroesophageal_Junction:GTEx/v8/Esophagus_Muscularis:GTEx/v8/Heart_Atrial_Appendage:GTEx/v8/Lung:GTEx/v8/Muscle_Skeletal:GTEx/v8/Nerve_Tibial:GTEx/v8/Ovary:GTEx/v8/Pancreas:GTEx/v8/Cells_Cultured_fibroblasts:GTEx/v8/Stomach:GTEx/v8/Thyroid:GTEx/v8/Uterus</t>
  </si>
  <si>
    <t>GTEx/v8/Adipose_Subcutaneous:GTEx/v8/Adipose_Visceral_Omentum:GTEx/v8/Artery_Aorta:GTEx/v8/Artery_Tibial:GTEx/v8/Brain_Cerebellum:GTEx/v8/Breast_Mammary_Tissue:GTEx/v8/Colon_Sigmoid:GTEx/v8/Colon_Transverse:GTEx/v8/Esophagus_Muscularis:GTEx/v8/Lung:GTEx/v8/Nerve_Tibial:GTEx/v8/Ovary:GTEx/v8/Pancreas:GTEx/v8/Cells_Cultured_fibroblasts:GTEx/v8/Thyroid</t>
  </si>
  <si>
    <t>ENSG00000137033</t>
  </si>
  <si>
    <t>GTEx/v8/Artery_Aorta:GTEx/v8/Brain_Caudate_basal_ganglia</t>
  </si>
  <si>
    <t>rs72699186;rs2095044</t>
  </si>
  <si>
    <t>GTEx/v8/Artery_Aorta:GTEx/v8/Brain_Caudate_basal_ganglia:GTEx/v8/Brain_Cerebellum:GTEx/v8/Brain_Cortex:GTEx/v8/Skin_Not_Sun_Exposed_Suprapubic</t>
  </si>
  <si>
    <t>rs11506294;rs10975479;rs17498196;rs2095044</t>
  </si>
  <si>
    <t>GTEx/v8/Artery_Aorta:GTEx/v8/Brain_Caudate_basal_ganglia:GTEx/v8/Brain_Cerebellum:GTEx/v8/Brain_Cortex:GTEx/v8/Skin_Not_Sun_Exposed_Suprapubic:GTEx/v8/Skin_Sun_Exposed_Lower_leg</t>
  </si>
  <si>
    <t>rs11506294;rs10975479;rs10975504;rs2381426;rs76962799;rs111450597;rs76311067;rs2095044;rs2225537;rs10975557</t>
  </si>
  <si>
    <t>ENSG00000138400</t>
  </si>
  <si>
    <t>MDH1B</t>
  </si>
  <si>
    <t>GTEx/v8/Brain_Anterior_cingulate_cortex_BA24:GTEx/v8/Brain_Cerebellar_Hemisphere:GTEx/v8/Brain_Cerebellum:GTEx/v8/Brain_Cortex:GTEx/v8/Brain_Frontal_Cortex_BA9:GTEx/v8/Brain_Nucleus_accumbens_basal_ganglia:GTEx/v8/Brain_Putamen_basal_ganglia:GTEx/v8/Skin_Sun_Exposed_Lower_leg</t>
  </si>
  <si>
    <t>ENSG00000138777</t>
  </si>
  <si>
    <t>PPA2</t>
  </si>
  <si>
    <t>GTEx/v8/Whole_Blood:GTEx/v8/Heart_Left_Ventricle:GTEx/v8/Skin_Sun_Exposed_Lower_leg</t>
  </si>
  <si>
    <t>GTEx/v8/Whole_Blood:GTEx/v8/Artery_Tibial:GTEx/v8/Brain_Caudate_basal_ganglia:GTEx/v8/Brain_Cortex:GTEx/v8/Esophagus_Gastroesophageal_Junction:GTEx/v8/Esophagus_Muscularis:GTEx/v8/Heart_Atrial_Appendage:GTEx/v8/Heart_Left_Ventricle:GTEx/v8/Muscle_Skeletal:GTEx/v8/Nerve_Tibial:GTEx/v8/Cells_Cultured_fibroblasts:GTEx/v8/Skin_Sun_Exposed_Lower_leg</t>
  </si>
  <si>
    <t>rs2647232;rs5860793</t>
  </si>
  <si>
    <t>ENSG00000138892</t>
  </si>
  <si>
    <t>TTLL8</t>
  </si>
  <si>
    <t>rs12171069</t>
  </si>
  <si>
    <t>ENSG00000139182</t>
  </si>
  <si>
    <t>CLSTN3</t>
  </si>
  <si>
    <t>ENSG00000139197</t>
  </si>
  <si>
    <t>PEX5</t>
  </si>
  <si>
    <t>DICE/Monocyte_non_classical</t>
  </si>
  <si>
    <t>ENSG00000139531</t>
  </si>
  <si>
    <t>SUOX</t>
  </si>
  <si>
    <t>DICE/B_cell_naive:DICE/T_CD4_naive:DICE/T_CD8_naive:DICE/Monocyte_classical:DICE/Monocyte_non_classical:DICE/T_CD4_TH1:DICE/T_CD4_TH17:DICE/T_CD4_TH1_17:DICE/T_CD4_TH2:DICE/T_CD4_memory_TREG:DICE/T_CD4_naive_TREG:GTEx/v8/Adipose_Subcutaneous:GTEx/v8/Adipose_Visceral_Omentum:GTEx/v8/Adrenal_Gland:GTEx/v8/Whole_Blood:GTEx/v8/Artery_Aorta:GTEx/v8/Artery_Coronary:GTEx/v8/Artery_Tibial:GTEx/v8/Brain_Amygdala:GTEx/v8/Brain_Anterior_cingulate_cortex_BA24:GTEx/v8/Brain_Caudate_basal_ganglia:GTEx/v8/Brain_Cerebellar_Hemisphere:GTEx/v8/Brain_Cerebellum:GTEx/v8/Brain_Cortex:GTEx/v8/Brain_Frontal_Cortex_BA9:GTEx/v8/Brain_Hippocampus:GTEx/v8/Brain_Hypothalamus:GTEx/v8/Brain_Nucleus_accumbens_basal_ganglia:GTEx/v8/Brain_Putamen_basal_ganglia:GTEx/v8/Brain_Spinal_cord_cervical_c-1:GTEx/v8/Brain_Substantia_nigra:GTEx/v8/Breast_Mammary_Tissue:GTEx/v8/Colon_Sigmoid:GTEx/v8/Colon_Transverse:GTEx/v8/Esophagus_Gastroesophageal_Junction:GTEx/v8/Esophagus_Mucosa:GTEx/v8/Esophagus_Muscularis:GTEx/v8/Heart_Atrial_Appendage:GTEx/v8/Heart_Left_Ventricle:GTEx/v8/Liver:GTEx/v8/Lung:GTEx/v8/Muscle_Skeletal:GTEx/v8/Nerve_Tibial:GTEx/v8/Ovary:GTEx/v8/Pancreas:GTEx/v8/Pituitary:GTEx/v8/Prostate:GTEx/v8/Minor_Salivary_Gland:GTEx/v8/Cells_Cultured_fibroblasts:GTEx/v8/Skin_Not_Sun_Exposed_Suprapubic:GTEx/v8/Skin_Sun_Exposed_Lower_leg:GTEx/v8/Small_Intestine_Terminal_Ileum:GTEx/v8/Spleen:GTEx/v8/Stomach:GTEx/v8/Thyroid</t>
  </si>
  <si>
    <t>ENSG00000141027</t>
  </si>
  <si>
    <t>NCOR1</t>
  </si>
  <si>
    <t>rs142141461;rs117204737</t>
  </si>
  <si>
    <t>ENSG00000141084</t>
  </si>
  <si>
    <t>RANBP10</t>
  </si>
  <si>
    <t>ENSG00000142039</t>
  </si>
  <si>
    <t>CCDC97</t>
  </si>
  <si>
    <t>GTEx/v8/Breast_Mammary_Tissue</t>
  </si>
  <si>
    <t>ENSG00000142233</t>
  </si>
  <si>
    <t>NTN5</t>
  </si>
  <si>
    <t>DICE/B_cell_naive:DICE/T_CD4_naive:DICE/Monocyte_classical:DICE/NK:DICE/T_CD4_TFH:DICE/T_CD4_TH17:DICE/T_CD4_TH1_17:DICE/T_CD4_TH2:DICE/T_CD4_memory_TREG:GTEx/v8/Adrenal_Gland:GTEx/v8/Whole_Blood:GTEx/v8/Artery_Tibial:GTEx/v8/Brain_Anterior_cingulate_cortex_BA24:GTEx/v8/Brain_Caudate_basal_ganglia:GTEx/v8/Brain_Cerebellar_Hemisphere:GTEx/v8/Brain_Cerebellum:GTEx/v8/Brain_Cortex:GTEx/v8/Brain_Frontal_Cortex_BA9:GTEx/v8/Brain_Hypothalamus:GTEx/v8/Brain_Nucleus_accumbens_basal_ganglia:GTEx/v8/Brain_Putamen_basal_ganglia:GTEx/v8/Brain_Spinal_cord_cervical_c-1:GTEx/v8/Brain_Substantia_nigra:GTEx/v8/Colon_Sigmoid:GTEx/v8/Colon_Transverse:GTEx/v8/Esophagus_Gastroesophageal_Junction:GTEx/v8/Esophagus_Mucosa:GTEx/v8/Esophagus_Muscularis:GTEx/v8/Lung:GTEx/v8/Muscle_Skeletal:GTEx/v8/Nerve_Tibial:GTEx/v8/Ovary:GTEx/v8/Pancreas:GTEx/v8/Pituitary:GTEx/v8/Prostate:GTEx/v8/Minor_Salivary_Gland:GTEx/v8/Cells_Cultured_fibroblasts:GTEx/v8/Skin_Not_Sun_Exposed_Suprapubic:GTEx/v8/Skin_Sun_Exposed_Lower_leg:GTEx/v8/Small_Intestine_Terminal_Ileum:GTEx/v8/Spleen:GTEx/v8/Stomach:GTEx/v8/Thyroid</t>
  </si>
  <si>
    <t>ENSG00000143369</t>
  </si>
  <si>
    <t>ECM1</t>
  </si>
  <si>
    <t>GTEx/v8/Skin_Not_Sun_Exposed_Suprapubic:GTEx/v8/Skin_Sun_Exposed_Lower_leg</t>
  </si>
  <si>
    <t>ENSG00000143374</t>
  </si>
  <si>
    <t>TARS2</t>
  </si>
  <si>
    <t>GTEx/v8/Adipose_Subcutaneous:GTEx/v8/Artery_Tibial:GTEx/v8/Skin_Sun_Exposed_Lower_leg</t>
  </si>
  <si>
    <t>ENSG00000143379</t>
  </si>
  <si>
    <t>SETDB1</t>
  </si>
  <si>
    <t>DICE/T_CD8_naive:DICE/T_CD4_TH17:DICE/T_CD4_TH1_17:GTEx/v8/Adipose_Subcutaneous:GTEx/v8/Whole_Blood:GTEx/v8/Breast_Mammary_Tissue:GTEx/v8/Esophagus_Gastroesophageal_Junction:GTEx/v8/Esophagus_Muscularis:GTEx/v8/Lung:GTEx/v8/Nerve_Tibial:GTEx/v8/Skin_Not_Sun_Exposed_Suprapubic:GTEx/v8/Skin_Sun_Exposed_Lower_leg:GTEx/v8/Spleen</t>
  </si>
  <si>
    <t>ENSG00000143382</t>
  </si>
  <si>
    <t>ADAMTSL4</t>
  </si>
  <si>
    <t>GTEx/v8/Whole_Blood:GTEx/v8/Artery_Aorta:GTEx/v8/Esophagus_Mucosa</t>
  </si>
  <si>
    <t>ENSG00000143384</t>
  </si>
  <si>
    <t>MCL1</t>
  </si>
  <si>
    <t>ENSG00000143387</t>
  </si>
  <si>
    <t>CTSK</t>
  </si>
  <si>
    <t>DICE/B_cell_naive:DICE/T_CD4_naive:DICE/T_CD4_naive_activated:DICE/T_CD8_naive:DICE/T_CD8_naive_activated:DICE/Monocyte_classical:DICE/Monocyte_non_classical:DICE/NK:DICE/T_CD4_TFH:DICE/T_CD4_TH1:DICE/T_CD4_TH17:DICE/T_CD4_TH1_17:DICE/T_CD4_TH2:DICE/T_CD4_memory_TREG:DICE/T_CD4_naive_TREG:GTEx/v8/Adrenal_Gland:GTEx/v8/Whole_Blood:GTEx/v8/Artery_Aorta:GTEx/v8/Artery_Coronary:GTEx/v8/Brain_Caudate_basal_ganglia:GTEx/v8/Brain_Cerebellar_Hemisphere:GTEx/v8/Brain_Cerebellum:GTEx/v8/Brain_Hippocampus:GTEx/v8/Brain_Hypothalamus:GTEx/v8/Brain_Nucleus_accumbens_basal_ganglia:GTEx/v8/Heart_Atrial_Appendage:GTEx/v8/Liver:GTEx/v8/Muscle_Skeletal:GTEx/v8/Nerve_Tibial:GTEx/v8/Ovary:GTEx/v8/Pancreas:GTEx/v8/Pituitary:GTEx/v8/Cells_Cultured_fibroblasts:GTEx/v8/Spleen:GTEx/v8/Thyroid</t>
  </si>
  <si>
    <t>ENSG00000143398</t>
  </si>
  <si>
    <t>PIP5K1A</t>
  </si>
  <si>
    <t>ENSG00000143409</t>
  </si>
  <si>
    <t>FAM63A</t>
  </si>
  <si>
    <t>ENSG00000143412</t>
  </si>
  <si>
    <t>ANXA9</t>
  </si>
  <si>
    <t>GTEx/v8/Artery_Tibial:GTEx/v8/Esophagus_Mucosa:GTEx/v8/Esophagus_Muscularis:GTEx/v8/Heart_Atrial_Appendage:GTEx/v8/Heart_Left_Ventricle:GTEx/v8/Muscle_Skeletal:GTEx/v8/Skin_Not_Sun_Exposed_Suprapubic:GTEx/v8/Skin_Sun_Exposed_Lower_leg:GTEx/v8/Thyroid</t>
  </si>
  <si>
    <t>ENSG00000143418</t>
  </si>
  <si>
    <t>CERS2</t>
  </si>
  <si>
    <t>DICE/B_cell_naive:DICE/T_CD4_naive:DICE/T_CD8_naive:DICE/NK:DICE/T_CD4_TFH:DICE/T_CD4_TH17:DICE/T_CD4_TH1_17:DICE/T_CD4_TH2:DICE/T_CD4_memory_TREG:DICE/T_CD4_naive_TREG:GTEx/v8/Adipose_Subcutaneous:GTEx/v8/Artery_Aorta:GTEx/v8/Artery_Coronary:GTEx/v8/Artery_Tibial:GTEx/v8/Brain_Cerebellar_Hemisphere:GTEx/v8/Brain_Cerebellum:GTEx/v8/Esophagus_Mucosa:GTEx/v8/Lung:GTEx/v8/Nerve_Tibial:GTEx/v8/Ovary:GTEx/v8/Prostate:GTEx/v8/Cells_Cultured_fibroblasts:GTEx/v8/Skin_Sun_Exposed_Lower_leg:GTEx/v8/Thyroid:GTEx/v8/Uterus</t>
  </si>
  <si>
    <t>ENSG00000143420</t>
  </si>
  <si>
    <t>ENSA</t>
  </si>
  <si>
    <t>GTEx/v8/Esophagus_Mucosa:GTEx/v8/Muscle_Skeletal:GTEx/v8/Nerve_Tibial</t>
  </si>
  <si>
    <t>ENSG00000143434</t>
  </si>
  <si>
    <t>SEMA6C</t>
  </si>
  <si>
    <t>GTEx/v8/Artery_Aorta:GTEx/v8/Ovary:GTEx/v8/Skin_Not_Sun_Exposed_Suprapubic:GTEx/v8/Skin_Sun_Exposed_Lower_leg:GTEx/v8/Thyroid</t>
  </si>
  <si>
    <t>ENSG00000143436</t>
  </si>
  <si>
    <t>MRPL9</t>
  </si>
  <si>
    <t>GTEx/v8/Brain_Cerebellar_Hemisphere</t>
  </si>
  <si>
    <t>ENSG00000143437</t>
  </si>
  <si>
    <t>DICE/T_CD4_naive:DICE/T_CD8_naive:DICE/NK:DICE/T_CD4_TFH:DICE/T_CD4_TH1:DICE/T_CD4_TH17:DICE/T_CD4_TH1_17:DICE/T_CD4_TH2:DICE/T_CD4_memory_TREG:DICE/T_CD4_naive_TREG:GTEx/v8/Adipose_Subcutaneous:GTEx/v8/Adipose_Visceral_Omentum:GTEx/v8/Whole_Blood:GTEx/v8/Artery_Aorta:GTEx/v8/Artery_Coronary:GTEx/v8/Artery_Tibial:GTEx/v8/Brain_Amygdala:GTEx/v8/Brain_Anterior_cingulate_cortex_BA24:GTEx/v8/Brain_Caudate_basal_ganglia:GTEx/v8/Brain_Cerebellar_Hemisphere:GTEx/v8/Brain_Cerebellum:GTEx/v8/Brain_Cortex:GTEx/v8/Brain_Frontal_Cortex_BA9:GTEx/v8/Brain_Hippocampus:GTEx/v8/Brain_Hypothalamus:GTEx/v8/Brain_Nucleus_accumbens_basal_ganglia:GTEx/v8/Brain_Putamen_basal_ganglia:GTEx/v8/Brain_Spinal_cord_cervical_c-1:GTEx/v8/Breast_Mammary_Tissue:GTEx/v8/Colon_Sigmoid:GTEx/v8/Esophagus_Gastroesophageal_Junction:GTEx/v8/Esophagus_Muscularis:GTEx/v8/Heart_Atrial_Appendage:GTEx/v8/Heart_Left_Ventricle:GTEx/v8/Lung:GTEx/v8/Muscle_Skeletal:GTEx/v8/Nerve_Tibial:GTEx/v8/Pituitary:GTEx/v8/Prostate:GTEx/v8/Cells_Cultured_fibroblasts:GTEx/v8/Thyroid</t>
  </si>
  <si>
    <t>ENSG00000143443</t>
  </si>
  <si>
    <t>C1orf56</t>
  </si>
  <si>
    <t>ENSG00000143452</t>
  </si>
  <si>
    <t>HORMAD1</t>
  </si>
  <si>
    <t>DICE/Monocyte_classical:DICE/Monocyte_non_classical:DICE/NK:DICE/T_CD4_naive_TREG:GTEx/v8/Adipose_Subcutaneous:GTEx/v8/Adipose_Visceral_Omentum:GTEx/v8/Cells_EBV-transformed_lymphocytes:GTEx/v8/Whole_Blood:GTEx/v8/Artery_Coronary:GTEx/v8/Breast_Mammary_Tissue:GTEx/v8/Colon_Sigmoid:GTEx/v8/Colon_Transverse:GTEx/v8/Esophagus_Gastroesophageal_Junction:GTEx/v8/Esophagus_Mucosa:GTEx/v8/Esophagus_Muscularis:GTEx/v8/Lung:GTEx/v8/Nerve_Tibial:GTEx/v8/Prostate:GTEx/v8/Minor_Salivary_Gland:GTEx/v8/Cells_Cultured_fibroblasts:GTEx/v8/Skin_Not_Sun_Exposed_Suprapubic:GTEx/v8/Skin_Sun_Exposed_Lower_leg:GTEx/v8/Small_Intestine_Terminal_Ileum:GTEx/v8/Thyroid:GTEx/v8/Vagina</t>
  </si>
  <si>
    <t>ENSG00000143457</t>
  </si>
  <si>
    <t>GOLPH3L</t>
  </si>
  <si>
    <t>DICE/Monocyte_classical:DICE/Monocyte_non_classical:GTEx/v8/Whole_Blood:GTEx/v8/Artery_Aorta:GTEx/v8/Artery_Tibial:GTEx/v8/Brain_Cortex:GTEx/v8/Esophagus_Mucosa:GTEx/v8/Esophagus_Muscularis:GTEx/v8/Muscle_Skeletal:GTEx/v8/Nerve_Tibial:GTEx/v8/Skin_Not_Sun_Exposed_Suprapubic:GTEx/v8/Skin_Sun_Exposed_Lower_leg</t>
  </si>
  <si>
    <t>ENSG00000144410</t>
  </si>
  <si>
    <t>CPO</t>
  </si>
  <si>
    <t>GTEx/v8/Brain_Cerebellar_Hemisphere:GTEx/v8/Nerve_Tibial</t>
  </si>
  <si>
    <t>ENSG00000144815</t>
  </si>
  <si>
    <t>NXPE3</t>
  </si>
  <si>
    <t>GTEx/v8/Esophagus_Muscularis:GTEx/v8/Muscle_Skeletal</t>
  </si>
  <si>
    <t>ENSG00000145354</t>
  </si>
  <si>
    <t>CISD2</t>
  </si>
  <si>
    <t>DICE/T_CD4_naive:GTEx/v8/Adipose_Subcutaneous:GTEx/v8/Adipose_Visceral_Omentum:GTEx/v8/Artery_Tibial:GTEx/v8/Brain_Cerebellum:GTEx/v8/Colon_Sigmoid:GTEx/v8/Colon_Transverse:GTEx/v8/Esophagus_Gastroesophageal_Junction:GTEx/v8/Esophagus_Mucosa:GTEx/v8/Esophagus_Muscularis:GTEx/v8/Lung:GTEx/v8/Nerve_Tibial:GTEx/v8/Cells_Cultured_fibroblasts:GTEx/v8/Skin_Not_Sun_Exposed_Suprapubic:GTEx/v8/Skin_Sun_Exposed_Lower_leg:GTEx/v8/Thyroid:GTEx/v8/Uterus</t>
  </si>
  <si>
    <t>GTEx/v8/Adipose_Visceral_Omentum:GTEx/v8/Skin_Not_Sun_Exposed_Suprapubic:GTEx/v8/Thyroid</t>
  </si>
  <si>
    <t>ENSG00000145626</t>
  </si>
  <si>
    <t>UGT3A1</t>
  </si>
  <si>
    <t>ENSG00000145777</t>
  </si>
  <si>
    <t>DICE/T_CD4_naive_activated:DICE/T_CD8_naive:DICE/T_CD8_naive_activated:DICE/T_CD4_naive_TREG:GTEx/v8/Adipose_Subcutaneous:GTEx/v8/Adipose_Visceral_Omentum:GTEx/v8/Adrenal_Gland:GTEx/v8/Artery_Aorta:GTEx/v8/Artery_Coronary:GTEx/v8/Artery_Tibial:GTEx/v8/Brain_Anterior_cingulate_cortex_BA24:GTEx/v8/Brain_Caudate_basal_ganglia:GTEx/v8/Brain_Cerebellar_Hemisphere:GTEx/v8/Brain_Cerebellum:GTEx/v8/Brain_Cortex:GTEx/v8/Brain_Frontal_Cortex_BA9:GTEx/v8/Brain_Hippocampus:GTEx/v8/Brain_Hypothalamus:GTEx/v8/Brain_Nucleus_accumbens_basal_ganglia:GTEx/v8/Brain_Putamen_basal_ganglia:GTEx/v8/Brain_Spinal_cord_cervical_c-1:GTEx/v8/Brain_Substantia_nigra:GTEx/v8/Breast_Mammary_Tissue:GTEx/v8/Colon_Sigmoid:GTEx/v8/Colon_Transverse:GTEx/v8/Esophagus_Gastroesophageal_Junction:GTEx/v8/Esophagus_Mucosa:GTEx/v8/Esophagus_Muscularis:GTEx/v8/Heart_Atrial_Appendage:GTEx/v8/Lung:GTEx/v8/Muscle_Skeletal:GTEx/v8/Nerve_Tibial:GTEx/v8/Ovary:GTEx/v8/Pancreas:GTEx/v8/Pituitary:GTEx/v8/Prostate:GTEx/v8/Minor_Salivary_Gland:GTEx/v8/Cells_Cultured_fibroblasts:GTEx/v8/Skin_Not_Sun_Exposed_Suprapubic:GTEx/v8/Skin_Sun_Exposed_Lower_leg:GTEx/v8/Spleen:GTEx/v8/Thyroid</t>
  </si>
  <si>
    <t>rs79881201;rs1438673;rs465076;rs72793573;rs12517104</t>
  </si>
  <si>
    <t>rs17624673;rs1438673;rs12517104</t>
  </si>
  <si>
    <t>rs34962275;rs1438673;rs7722241;rs1457114;rs56858603;rs58743367;rs457734;rs9285875;rs1457115</t>
  </si>
  <si>
    <t>ENSG00000147854</t>
  </si>
  <si>
    <t>UHRF2</t>
  </si>
  <si>
    <t>rs10739105</t>
  </si>
  <si>
    <t>ENSG00000148290</t>
  </si>
  <si>
    <t>SURF1</t>
  </si>
  <si>
    <t>GTEx/v8/Adipose_Subcutaneous:GTEx/v8/Adipose_Visceral_Omentum:GTEx/v8/Whole_Blood:GTEx/v8/Artery_Tibial:GTEx/v8/Brain_Anterior_cingulate_cortex_BA24:GTEx/v8/Brain_Cerebellum:GTEx/v8/Brain_Putamen_basal_ganglia:GTEx/v8/Breast_Mammary_Tissue:GTEx/v8/Colon_Sigmoid:GTEx/v8/Colon_Transverse:GTEx/v8/Esophagus_Gastroesophageal_Junction:GTEx/v8/Esophagus_Mucosa:GTEx/v8/Esophagus_Muscularis:GTEx/v8/Heart_Atrial_Appendage:GTEx/v8/Heart_Left_Ventricle:GTEx/v8/Lung:GTEx/v8/Muscle_Skeletal:GTEx/v8/Nerve_Tibial:GTEx/v8/Cells_Cultured_fibroblasts:GTEx/v8/Skin_Not_Sun_Exposed_Suprapubic:GTEx/v8/Skin_Sun_Exposed_Lower_leg:GTEx/v8/Stomach:GTEx/v8/Thyroid</t>
  </si>
  <si>
    <t>rs115478735;rs576123</t>
  </si>
  <si>
    <t>ENSG00000148297</t>
  </si>
  <si>
    <t>MED22</t>
  </si>
  <si>
    <t>rs115478735</t>
  </si>
  <si>
    <t>ENSG00000148300</t>
  </si>
  <si>
    <t>REXO4</t>
  </si>
  <si>
    <t>ENSG00000150361</t>
  </si>
  <si>
    <t>GTEx/v8/Brain_Cortex:GTEx/v8/Brain_Hippocampus</t>
  </si>
  <si>
    <t>GTEx/v8/Brain_Cerebellum:GTEx/v8/Brain_Cortex:GTEx/v8/Brain_Hippocampus</t>
  </si>
  <si>
    <t>rs2501220;rs3003202;rs9592672</t>
  </si>
  <si>
    <t>ENSG00000151655</t>
  </si>
  <si>
    <t>ITIH2</t>
  </si>
  <si>
    <t>rs2275806</t>
  </si>
  <si>
    <t>ENSG00000152495</t>
  </si>
  <si>
    <t>CAMK4</t>
  </si>
  <si>
    <t>DICE/B_cell_naive:GTEx/v8/Adipose_Visceral_Omentum:GTEx/v8/Cells_EBV-transformed_lymphocytes:GTEx/v8/Brain_Cerebellar_Hemisphere:GTEx/v8/Brain_Cerebellum:GTEx/v8/Breast_Mammary_Tissue:GTEx/v8/Nerve_Tibial</t>
  </si>
  <si>
    <t>rs465076;rs72793573;rs1438673</t>
  </si>
  <si>
    <t>rs1438673</t>
  </si>
  <si>
    <t>DICE/B_cell_naive:GTEx/v8/Adipose_Visceral_Omentum:GTEx/v8/Cells_EBV-transformed_lymphocytes:GTEx/v8/Whole_Blood:GTEx/v8/Brain_Cerebellar_Hemisphere:GTEx/v8/Brain_Cerebellum:GTEx/v8/Breast_Mammary_Tissue:GTEx/v8/Esophagus_Muscularis:GTEx/v8/Nerve_Tibial</t>
  </si>
  <si>
    <t>rs1457114;rs56858603;rs1457115;rs9285875;rs457734;rs1438673</t>
  </si>
  <si>
    <t>ENSG00000152611</t>
  </si>
  <si>
    <t>CAPSL</t>
  </si>
  <si>
    <t>ENSG00000156858</t>
  </si>
  <si>
    <t>PRR14</t>
  </si>
  <si>
    <t>ENSG00000157542</t>
  </si>
  <si>
    <t>KCNJ6</t>
  </si>
  <si>
    <t>ENSG00000157551</t>
  </si>
  <si>
    <t>KCNJ15</t>
  </si>
  <si>
    <t>DICE/T_CD4_naive_activated:DICE/T_CD8_naive_activated:GTEx/v8/Cells_Cultured_fibroblasts:GTEx/v8/Skin_Not_Sun_Exposed_Suprapubic:GTEx/v8/Skin_Sun_Exposed_Lower_leg</t>
  </si>
  <si>
    <t>ENSG00000158985</t>
  </si>
  <si>
    <t>GTEx/v8/Brain_Frontal_Cortex_BA9:GTEx/v8/Brain_Putamen_basal_ganglia:GTEx/v8/Skin_Not_Sun_Exposed_Suprapubic:GTEx/v8/Skin_Sun_Exposed_Lower_leg:GTEx/v8/Thyroid</t>
  </si>
  <si>
    <t>ENSG00000158987</t>
  </si>
  <si>
    <t>RAPGEF6</t>
  </si>
  <si>
    <t>GTEx/v8/Artery_Aorta:GTEx/v8/Artery_Tibial:GTEx/v8/Muscle_Skeletal:GTEx/v8/Nerve_Tibial:GTEx/v8/Pituitary:GTEx/v8/Small_Intestine_Terminal_Ileum</t>
  </si>
  <si>
    <t>ENSG00000159186</t>
  </si>
  <si>
    <t>AC007383.6</t>
  </si>
  <si>
    <t>rs75820432</t>
  </si>
  <si>
    <t>ENSG00000159335</t>
  </si>
  <si>
    <t>PTMS</t>
  </si>
  <si>
    <t>DICE/T_CD8_naive</t>
  </si>
  <si>
    <t>ENSG00000159352</t>
  </si>
  <si>
    <t>PSMD4</t>
  </si>
  <si>
    <t>GTEx/v8/Brain_Hypothalamus:GTEx/v8/Nerve_Tibial</t>
  </si>
  <si>
    <t>ENSG00000159753</t>
  </si>
  <si>
    <t>RLTPR</t>
  </si>
  <si>
    <t>ENSG00000160323</t>
  </si>
  <si>
    <t>ADAMTS13</t>
  </si>
  <si>
    <t>GTEx/v8/Brain_Cerebellum:GTEx/v8/Brain_Nucleus_accumbens_basal_ganglia:GTEx/v8/Skin_Not_Sun_Exposed_Suprapubic</t>
  </si>
  <si>
    <t>rs633862</t>
  </si>
  <si>
    <t>ENSG00000162426</t>
  </si>
  <si>
    <t>ENSG00000163131</t>
  </si>
  <si>
    <t>CTSS</t>
  </si>
  <si>
    <t>GTEx/v8/Adipose_Subcutaneous:GTEx/v8/Adipose_Visceral_Omentum:GTEx/v8/Adrenal_Gland:GTEx/v8/Cells_EBV-transformed_lymphocytes:GTEx/v8/Whole_Blood:GTEx/v8/Artery_Aorta:GTEx/v8/Artery_Coronary:GTEx/v8/Artery_Tibial:GTEx/v8/Brain_Anterior_cingulate_cortex_BA24:GTEx/v8/Brain_Caudate_basal_ganglia:GTEx/v8/Brain_Cerebellar_Hemisphere:GTEx/v8/Brain_Cerebellum:GTEx/v8/Brain_Cortex:GTEx/v8/Brain_Frontal_Cortex_BA9:GTEx/v8/Brain_Putamen_basal_ganglia:GTEx/v8/Breast_Mammary_Tissue:GTEx/v8/Colon_Sigmoid:GTEx/v8/Colon_Transverse:GTEx/v8/Esophagus_Gastroesophageal_Junction:GTEx/v8/Esophagus_Mucosa:GTEx/v8/Esophagus_Muscularis:GTEx/v8/Heart_Atrial_Appendage:GTEx/v8/Heart_Left_Ventricle:GTEx/v8/Liver:GTEx/v8/Lung:GTEx/v8/Muscle_Skeletal:GTEx/v8/Nerve_Tibial:GTEx/v8/Ovary:GTEx/v8/Pancreas:GTEx/v8/Pituitary:GTEx/v8/Prostate:GTEx/v8/Minor_Salivary_Gland:GTEx/v8/Cells_Cultured_fibroblasts:GTEx/v8/Skin_Not_Sun_Exposed_Suprapubic:GTEx/v8/Skin_Sun_Exposed_Lower_leg:GTEx/v8/Small_Intestine_Terminal_Ileum:GTEx/v8/Spleen:GTEx/v8/Stomach:GTEx/v8/Thyroid:GTEx/v8/Vagina</t>
  </si>
  <si>
    <t>ENSG00000163141</t>
  </si>
  <si>
    <t>BNIPL</t>
  </si>
  <si>
    <t>ENSG00000163155</t>
  </si>
  <si>
    <t>LYSMD1</t>
  </si>
  <si>
    <t>ENSG00000164039</t>
  </si>
  <si>
    <t>BDH2</t>
  </si>
  <si>
    <t>GTEx/v8/Adipose_Subcutaneous:GTEx/v8/Adipose_Visceral_Omentum:GTEx/v8/Whole_Blood:GTEx/v8/Artery_Aorta:GTEx/v8/Artery_Coronary:GTEx/v8/Artery_Tibial:GTEx/v8/Brain_Hypothalamus:GTEx/v8/Breast_Mammary_Tissue:GTEx/v8/Colon_Sigmoid:GTEx/v8/Colon_Transverse:GTEx/v8/Esophagus_Gastroesophageal_Junction:GTEx/v8/Esophagus_Mucosa:GTEx/v8/Esophagus_Muscularis:GTEx/v8/Heart_Atrial_Appendage:GTEx/v8/Heart_Left_Ventricle:GTEx/v8/Lung:GTEx/v8/Muscle_Skeletal:GTEx/v8/Nerve_Tibial:GTEx/v8/Ovary:GTEx/v8/Pituitary:GTEx/v8/Prostate:GTEx/v8/Cells_Cultured_fibroblasts:GTEx/v8/Skin_Not_Sun_Exposed_Suprapubic:GTEx/v8/Skin_Sun_Exposed_Lower_leg:GTEx/v8/Spleen:GTEx/v8/Stomach:GTEx/v8/Thyroid</t>
  </si>
  <si>
    <t>rs17033015;rs230521;rs4648051</t>
  </si>
  <si>
    <t>GTEx/v8/Adipose_Subcutaneous:GTEx/v8/Adipose_Visceral_Omentum:GTEx/v8/Whole_Blood:GTEx/v8/Artery_Coronary:GTEx/v8/Artery_Tibial:GTEx/v8/Breast_Mammary_Tissue:GTEx/v8/Colon_Transverse:GTEx/v8/Esophagus_Mucosa:GTEx/v8/Esophagus_Muscularis:GTEx/v8/Heart_Atrial_Appendage:GTEx/v8/Heart_Left_Ventricle:GTEx/v8/Lung:GTEx/v8/Muscle_Skeletal:GTEx/v8/Nerve_Tibial:GTEx/v8/Skin_Not_Sun_Exposed_Suprapubic:GTEx/v8/Skin_Sun_Exposed_Lower_leg:GTEx/v8/Thyroid</t>
  </si>
  <si>
    <t>ENSG00000164187</t>
  </si>
  <si>
    <t>LMBRD2</t>
  </si>
  <si>
    <t>ENSG00000164398</t>
  </si>
  <si>
    <t>ACSL6</t>
  </si>
  <si>
    <t>GTEx/v8/Whole_Blood:GTEx/v8/Colon_Sigmoid:GTEx/v8/Esophagus_Gastroesophageal_Junction:GTEx/v8/Esophagus_Muscularis:GTEx/v8/Pancreas</t>
  </si>
  <si>
    <t>ENSG00000164400</t>
  </si>
  <si>
    <t>CSF2</t>
  </si>
  <si>
    <t>ENSG00000164402</t>
  </si>
  <si>
    <t>SEPT8</t>
  </si>
  <si>
    <t>ENSG00000164403</t>
  </si>
  <si>
    <t>SHROOM1</t>
  </si>
  <si>
    <t>ENSG00000165219</t>
  </si>
  <si>
    <t>GAPVD1</t>
  </si>
  <si>
    <t>rs10116520;rs17315546</t>
  </si>
  <si>
    <t>ENSG00000165632</t>
  </si>
  <si>
    <t>TAF3</t>
  </si>
  <si>
    <t>ENSG00000166582</t>
  </si>
  <si>
    <t>CENPV</t>
  </si>
  <si>
    <t>ENSG00000166949</t>
  </si>
  <si>
    <t>GTEx/v8/Esophagus_Mucosa:GTEx/v8/Thyroid</t>
  </si>
  <si>
    <t>ENSG00000167264</t>
  </si>
  <si>
    <t>DUS2</t>
  </si>
  <si>
    <t>GTEx/v8/Artery_Tibial:GTEx/v8/Brain_Nucleus_accumbens_basal_ganglia:GTEx/v8/Cells_Cultured_fibroblasts</t>
  </si>
  <si>
    <t>ENSG00000167600</t>
  </si>
  <si>
    <t>rs338597;rs338593</t>
  </si>
  <si>
    <t>ENSG00000168575</t>
  </si>
  <si>
    <t>GTEx/v8/Pancreas</t>
  </si>
  <si>
    <t>rs73631760;rs142125570</t>
  </si>
  <si>
    <t>ENSG00000168671</t>
  </si>
  <si>
    <t>UGT3A2</t>
  </si>
  <si>
    <t>ENSG00000168685</t>
  </si>
  <si>
    <t>GTEx/v8/Esophagus_Muscularis</t>
  </si>
  <si>
    <t>ENSG00000168701</t>
  </si>
  <si>
    <t>TMEM208</t>
  </si>
  <si>
    <t>GTEx/v8/Small_Intestine_Terminal_Ileum</t>
  </si>
  <si>
    <t>ENSG00000168769</t>
  </si>
  <si>
    <t>GTEx/v8/Cells_Cultured_fibroblasts:GTEx/v8/Skin_Sun_Exposed_Lower_leg</t>
  </si>
  <si>
    <t>rs5860793;rs2647232</t>
  </si>
  <si>
    <t>ENSG00000169194</t>
  </si>
  <si>
    <t>IL13</t>
  </si>
  <si>
    <t>GTEx/v8/Brain_Nucleus_accumbens_basal_ganglia:GTEx/v8/Nerve_Tibial</t>
  </si>
  <si>
    <t>ENSG00000169203</t>
  </si>
  <si>
    <t>RP11-231C14.4</t>
  </si>
  <si>
    <t>GTEx/v8/Adipose_Subcutaneous:GTEx/v8/Nerve_Tibial:GTEx/v8/Thyroid</t>
  </si>
  <si>
    <t>ENSG00000169217</t>
  </si>
  <si>
    <t>CD2BP2</t>
  </si>
  <si>
    <t>GTEx/v8/Esophagus_Mucosa</t>
  </si>
  <si>
    <t>ENSG00000169567</t>
  </si>
  <si>
    <t>HINT1</t>
  </si>
  <si>
    <t>GTEx/v8/Heart_Left_Ventricle:GTEx/v8/Thyroid</t>
  </si>
  <si>
    <t>ENSG00000170425</t>
  </si>
  <si>
    <t>ADORA2B</t>
  </si>
  <si>
    <t>GTEx/v8/Whole_Blood:GTEx/v8/Cells_Cultured_fibroblasts:GTEx/v8/Thyroid</t>
  </si>
  <si>
    <t>rs17776585;rs117204737;rs142141461</t>
  </si>
  <si>
    <t>ENSG00000170581</t>
  </si>
  <si>
    <t>STAT2</t>
  </si>
  <si>
    <t>ENSG00000170777</t>
  </si>
  <si>
    <t>TPD52L3</t>
  </si>
  <si>
    <t>rs17498196</t>
  </si>
  <si>
    <t>rs10975504;rs2381426;rs10975557</t>
  </si>
  <si>
    <t>ENSG00000171102</t>
  </si>
  <si>
    <t>OBP2B</t>
  </si>
  <si>
    <t>rs576123;rs633862</t>
  </si>
  <si>
    <t>ENSG00000172965</t>
  </si>
  <si>
    <t>MIR4435-1HG</t>
  </si>
  <si>
    <t>lincRNA</t>
  </si>
  <si>
    <t>GTEx/v8/Adipose_Subcutaneous:GTEx/v8/Adipose_Visceral_Omentum:GTEx/v8/Whole_Blood:GTEx/v8/Heart_Left_Ventricle:GTEx/v8/Cells_Cultured_fibroblasts:GTEx/v8/Skin_Sun_Exposed_Lower_leg</t>
  </si>
  <si>
    <t>rs11690849;rs62160676</t>
  </si>
  <si>
    <t>ENSG00000173706</t>
  </si>
  <si>
    <t>HEG1</t>
  </si>
  <si>
    <t>DICE/Monocyte_non_classical:GTEx/v8/Brain_Cortex</t>
  </si>
  <si>
    <t>rs816340</t>
  </si>
  <si>
    <t>ENSG00000175106</t>
  </si>
  <si>
    <t>TVP23C</t>
  </si>
  <si>
    <t>GTEx/v8/Muscle_Skeletal:GTEx/v8/Skin_Sun_Exposed_Lower_leg</t>
  </si>
  <si>
    <t>rs17776585</t>
  </si>
  <si>
    <t>ENSG00000175164</t>
  </si>
  <si>
    <t>processed_transcript</t>
  </si>
  <si>
    <t>DICE/Monocyte_classical:DICE/Monocyte_non_classical:GTEx/v8/Adipose_Subcutaneous:GTEx/v8/Adipose_Visceral_Omentum:GTEx/v8/Adrenal_Gland:GTEx/v8/Whole_Blood:GTEx/v8/Artery_Aorta:GTEx/v8/Artery_Coronary:GTEx/v8/Artery_Tibial:GTEx/v8/Brain_Anterior_cingulate_cortex_BA24:GTEx/v8/Brain_Cortex:GTEx/v8/Brain_Frontal_Cortex_BA9:GTEx/v8/Brain_Nucleus_accumbens_basal_ganglia:GTEx/v8/Breast_Mammary_Tissue:GTEx/v8/Colon_Sigmoid:GTEx/v8/Colon_Transverse:GTEx/v8/Esophagus_Gastroesophageal_Junction:GTEx/v8/Esophagus_Mucosa:GTEx/v8/Esophagus_Muscularis:GTEx/v8/Heart_Atrial_Appendage:GTEx/v8/Heart_Left_Ventricle:GTEx/v8/Kidney_Cortex:GTEx/v8/Liver:GTEx/v8/Lung:GTEx/v8/Muscle_Skeletal:GTEx/v8/Nerve_Tibial:GTEx/v8/Ovary:GTEx/v8/Pancreas:GTEx/v8/Pituitary:GTEx/v8/Prostate:GTEx/v8/Minor_Salivary_Gland:GTEx/v8/Skin_Not_Sun_Exposed_Suprapubic:GTEx/v8/Skin_Sun_Exposed_Lower_leg:GTEx/v8/Small_Intestine_Terminal_Ileum:GTEx/v8/Spleen:GTEx/v8/Stomach:GTEx/v8/Thyroid:GTEx/v8/Uterus:GTEx/v8/Vagina</t>
  </si>
  <si>
    <t>rs576123;rs115478735;rs633862</t>
  </si>
  <si>
    <t>ENSG00000175643</t>
  </si>
  <si>
    <t>RMI2</t>
  </si>
  <si>
    <t>GTEx/v8/Esophagus_Muscularis:GTEx/v8/Heart_Atrial_Appendage:GTEx/v8/Nerve_Tibial:GTEx/v8/Skin_Not_Sun_Exposed_Suprapubic:GTEx/v8/Skin_Sun_Exposed_Lower_leg:GTEx/v8/Thyroid</t>
  </si>
  <si>
    <t>rs12935413;rs34540843;rs11649554</t>
  </si>
  <si>
    <t>ENSG00000175772</t>
  </si>
  <si>
    <t>LINC01106</t>
  </si>
  <si>
    <t>rs11690849</t>
  </si>
  <si>
    <t>ENSG00000176422</t>
  </si>
  <si>
    <t>SPRYD4</t>
  </si>
  <si>
    <t>ENSG00000176635</t>
  </si>
  <si>
    <t>rs10707434;rs131291;rs73162731;rs713875;rs41174;rs9608832</t>
  </si>
  <si>
    <t>ENSG00000176909</t>
  </si>
  <si>
    <t>GTEx/v8/Adrenal_Gland:GTEx/v8/Artery_Tibial:GTEx/v8/Brain_Anterior_cingulate_cortex_BA24:GTEx/v8/Brain_Caudate_basal_ganglia:GTEx/v8/Brain_Cerebellum:GTEx/v8/Brain_Cortex:GTEx/v8/Brain_Frontal_Cortex_BA9:GTEx/v8/Brain_Hippocampus:GTEx/v8/Brain_Hypothalamus:GTEx/v8/Brain_Nucleus_accumbens_basal_ganglia:GTEx/v8/Brain_Putamen_basal_ganglia:GTEx/v8/Colon_Sigmoid:GTEx/v8/Esophagus_Gastroesophageal_Junction:GTEx/v8/Esophagus_Muscularis:GTEx/v8/Heart_Atrial_Appendage:GTEx/v8/Heart_Left_Ventricle:GTEx/v8/Muscle_Skeletal:GTEx/v8/Cells_Cultured_fibroblasts:GTEx/v8/Skin_Sun_Exposed_Lower_leg</t>
  </si>
  <si>
    <t>ENSG00000176920</t>
  </si>
  <si>
    <t>FUT2</t>
  </si>
  <si>
    <t>GTEx/v8/Brain_Anterior_cingulate_cortex_BA24:GTEx/v8/Brain_Caudate_basal_ganglia:GTEx/v8/Brain_Hippocampus:GTEx/v8/Brain_Nucleus_accumbens_basal_ganglia:GTEx/v8/Brain_Putamen_basal_ganglia:GTEx/v8/Breast_Mammary_Tissue:GTEx/v8/Colon_Transverse:GTEx/v8/Esophagus_Mucosa:GTEx/v8/Heart_Atrial_Appendage:GTEx/v8/Heart_Left_Ventricle:GTEx/v8/Lung:GTEx/v8/Pancreas:GTEx/v8/Pituitary:GTEx/v8/Minor_Salivary_Gland:GTEx/v8/Cells_Cultured_fibroblasts:GTEx/v8/Skin_Not_Sun_Exposed_Suprapubic:GTEx/v8/Skin_Sun_Exposed_Lower_leg:GTEx/v8/Small_Intestine_Terminal_Ileum:GTEx/v8/Stomach</t>
  </si>
  <si>
    <t>ENSG00000178226</t>
  </si>
  <si>
    <t>PRSS36</t>
  </si>
  <si>
    <t>GTEx/v8/Artery_Tibial</t>
  </si>
  <si>
    <t>ENSG00000178445</t>
  </si>
  <si>
    <t>GLDC</t>
  </si>
  <si>
    <t>GTEx/v8/Lung:GTEx/v8/Thyroid</t>
  </si>
  <si>
    <t>rs17498196;rs10975479;rs11506294;rs2095044</t>
  </si>
  <si>
    <t>rs10975504;rs10975660;rs10975479;rs11506294;rs2095044</t>
  </si>
  <si>
    <t>ENSG00000178951</t>
  </si>
  <si>
    <t>ENSG00000179240</t>
  </si>
  <si>
    <t>RP11-111M22.2</t>
  </si>
  <si>
    <t>GVQW3</t>
  </si>
  <si>
    <t>rs7936434</t>
  </si>
  <si>
    <t>ENSG00000179277</t>
  </si>
  <si>
    <t>MEIS3P1</t>
  </si>
  <si>
    <t>GTEx/v8/Breast_Mammary_Tissue:GTEx/v8/Nerve_Tibial:GTEx/v8/Skin_Sun_Exposed_Lower_leg</t>
  </si>
  <si>
    <t>ENSG00000180035</t>
  </si>
  <si>
    <t>ZNF48</t>
  </si>
  <si>
    <t>GTEx/v8/Pituitary</t>
  </si>
  <si>
    <t>ENSG00000180096</t>
  </si>
  <si>
    <t>SEPT1</t>
  </si>
  <si>
    <t>GTEx/v8/Adipose_Subcutaneous:GTEx/v8/Artery_Aorta:GTEx/v8/Artery_Tibial:GTEx/v8/Brain_Nucleus_accumbens_basal_ganglia:GTEx/v8/Brain_Putamen_basal_ganglia:GTEx/v8/Esophagus_Gastroesophageal_Junction:GTEx/v8/Esophagus_Muscularis:GTEx/v8/Nerve_Tibial:GTEx/v8/Cells_Cultured_fibroblasts:GTEx/v8/Skin_Not_Sun_Exposed_Suprapubic:GTEx/v8/Skin_Sun_Exposed_Lower_leg</t>
  </si>
  <si>
    <t>ENSG00000180251</t>
  </si>
  <si>
    <t>SLC9A4</t>
  </si>
  <si>
    <t>rs56117144;rs11688802</t>
  </si>
  <si>
    <t>ENSG00000180264</t>
  </si>
  <si>
    <t>GPR144</t>
  </si>
  <si>
    <t>GTEx/v8/Brain_Cerebellum</t>
  </si>
  <si>
    <t>ENSG00000182264</t>
  </si>
  <si>
    <t>IZUMO1</t>
  </si>
  <si>
    <t>GTEx/v8/Adipose_Subcutaneous:GTEx/v8/Adipose_Visceral_Omentum:GTEx/v8/Adrenal_Gland:GTEx/v8/Breast_Mammary_Tissue:GTEx/v8/Colon_Sigmoid:GTEx/v8/Esophagus_Gastroesophageal_Junction:GTEx/v8/Esophagus_Mucosa:GTEx/v8/Heart_Atrial_Appendage:GTEx/v8/Heart_Left_Ventricle:GTEx/v8/Lung:GTEx/v8/Muscle_Skeletal:GTEx/v8/Nerve_Tibial:GTEx/v8/Pancreas:GTEx/v8/Prostate:GTEx/v8/Skin_Not_Sun_Exposed_Suprapubic:GTEx/v8/Skin_Sun_Exposed_Lower_leg:GTEx/v8/Spleen:GTEx/v8/Stomach:GTEx/v8/Thyroid:GTEx/v8/Vagina</t>
  </si>
  <si>
    <t>ENSG00000183354</t>
  </si>
  <si>
    <t>KIAA2026</t>
  </si>
  <si>
    <t>ENSG00000183597</t>
  </si>
  <si>
    <t>TANGO2</t>
  </si>
  <si>
    <t>ENSG00000183604</t>
  </si>
  <si>
    <t>RP11-347C12.2</t>
  </si>
  <si>
    <t>SMG1P5</t>
  </si>
  <si>
    <t>GTEx/v8/Adipose_Subcutaneous:GTEx/v8/Skin_Sun_Exposed_Lower_leg</t>
  </si>
  <si>
    <t>ENSG00000184076</t>
  </si>
  <si>
    <t>UQCR10</t>
  </si>
  <si>
    <t>GTEx/v8/Adipose_Subcutaneous:GTEx/v8/Whole_Blood:GTEx/v8/Heart_Left_Ventricle:GTEx/v8/Skin_Not_Sun_Exposed_Suprapubic:GTEx/v8/Skin_Sun_Exposed_Lower_leg:GTEx/v8/Thyroid</t>
  </si>
  <si>
    <t>rs10707434;rs2857633;rs131291;rs5763378;rs41174;rs73162731;rs9608832;rs713875;rs2074204</t>
  </si>
  <si>
    <t>ENSG00000184117</t>
  </si>
  <si>
    <t>NIPSNAP1</t>
  </si>
  <si>
    <t>DICE/T_CD4_TH1_17:GTEx/v8/Adipose_Subcutaneous:GTEx/v8/Adipose_Visceral_Omentum:GTEx/v8/Adrenal_Gland:GTEx/v8/Cells_EBV-transformed_lymphocytes:GTEx/v8/Artery_Aorta:GTEx/v8/Artery_Coronary:GTEx/v8/Artery_Tibial:GTEx/v8/Brain_Caudate_basal_ganglia:GTEx/v8/Brain_Cerebellar_Hemisphere:GTEx/v8/Brain_Cortex:GTEx/v8/Brain_Nucleus_accumbens_basal_ganglia:GTEx/v8/Brain_Putamen_basal_ganglia:GTEx/v8/Breast_Mammary_Tissue:GTEx/v8/Colon_Sigmoid:GTEx/v8/Esophagus_Gastroesophageal_Junction:GTEx/v8/Esophagus_Mucosa:GTEx/v8/Esophagus_Muscularis:GTEx/v8/Heart_Atrial_Appendage:GTEx/v8/Heart_Left_Ventricle:GTEx/v8/Lung:GTEx/v8/Nerve_Tibial:GTEx/v8/Pancreas:GTEx/v8/Cells_Cultured_fibroblasts:GTEx/v8/Skin_Not_Sun_Exposed_Suprapubic:GTEx/v8/Skin_Sun_Exposed_Lower_leg:GTEx/v8/Stomach:GTEx/v8/Thyroid</t>
  </si>
  <si>
    <t>rs6006220;rs2857633;rs5763378;rs713875;rs41174;rs10707434;rs131291;rs9608832</t>
  </si>
  <si>
    <t>ENSG00000185338</t>
  </si>
  <si>
    <t>SOCS1</t>
  </si>
  <si>
    <t>GTEx/v8/Cells_EBV-transformed_lymphocytes:GTEx/v8/Artery_Aorta</t>
  </si>
  <si>
    <t>ENSG00000185340</t>
  </si>
  <si>
    <t>GAS2L1</t>
  </si>
  <si>
    <t>GTEx/v8/Brain_Caudate_basal_ganglia:GTEx/v8/Nerve_Tibial:GTEx/v8/Cells_Cultured_fibroblasts</t>
  </si>
  <si>
    <t>rs6006220;rs5763378</t>
  </si>
  <si>
    <t>ENSG00000185664</t>
  </si>
  <si>
    <t>PMEL</t>
  </si>
  <si>
    <t>ENSG00000186575</t>
  </si>
  <si>
    <t>NF2</t>
  </si>
  <si>
    <t>GTEx/v8/Adipose_Subcutaneous:GTEx/v8/Artery_Aorta:GTEx/v8/Artery_Tibial:GTEx/v8/Esophagus_Mucosa:GTEx/v8/Esophagus_Muscularis:GTEx/v8/Nerve_Tibial:GTEx/v8/Cells_Cultured_fibroblasts</t>
  </si>
  <si>
    <t>rs5763378;rs2857633;rs6006220;rs9608832;rs10707434;rs131291;rs2074204</t>
  </si>
  <si>
    <t>ENSG00000186952</t>
  </si>
  <si>
    <t>rs62375554</t>
  </si>
  <si>
    <t>ENSG00000187860</t>
  </si>
  <si>
    <t>CCDC157</t>
  </si>
  <si>
    <t>GTEx/v8/Heart_Left_Ventricle</t>
  </si>
  <si>
    <t>rs9608832</t>
  </si>
  <si>
    <t>ENSG00000188263</t>
  </si>
  <si>
    <t>IL17REL</t>
  </si>
  <si>
    <t>ENSG00000196465</t>
  </si>
  <si>
    <t>MYL6B</t>
  </si>
  <si>
    <t>ENSG00000197208</t>
  </si>
  <si>
    <t>GTEx/v8/Whole_Blood:GTEx/v8/Artery_Aorta:GTEx/v8/Brain_Cerebellum:GTEx/v8/Colon_Transverse:GTEx/v8/Muscle_Skeletal:GTEx/v8/Cells_Cultured_fibroblasts:GTEx/v8/Skin_Sun_Exposed_Lower_leg:GTEx/v8/Thyroid</t>
  </si>
  <si>
    <t>ENSG00000197308</t>
  </si>
  <si>
    <t>GATA3-AS1</t>
  </si>
  <si>
    <t>rs2275806;rs1775551;rs962993</t>
  </si>
  <si>
    <t>ENSG00000197375</t>
  </si>
  <si>
    <t>SLC22A5</t>
  </si>
  <si>
    <t>DICE/B_cell_naive:DICE/T_CD4_naive:DICE/T_CD4_naive_activated:DICE/T_CD8_naive:DICE/T_CD8_naive_activated:DICE/Monocyte_classical:DICE/Monocyte_non_classical:DICE/NK:DICE/T_CD4_TFH:DICE/T_CD4_TH1:DICE/T_CD4_TH17:DICE/T_CD4_TH1_17:DICE/T_CD4_TH2:DICE/T_CD4_memory_TREG:DICE/T_CD4_naive_TREG:GTEx/v8/Adipose_Subcutaneous:GTEx/v8/Adipose_Visceral_Omentum:GTEx/v8/Cells_EBV-transformed_lymphocytes:GTEx/v8/Whole_Blood:GTEx/v8/Artery_Aorta:GTEx/v8/Artery_Coronary:GTEx/v8/Artery_Tibial:GTEx/v8/Brain_Cerebellar_Hemisphere:GTEx/v8/Brain_Cerebellum:GTEx/v8/Brain_Nucleus_accumbens_basal_ganglia:GTEx/v8/Breast_Mammary_Tissue:GTEx/v8/Colon_Sigmoid:GTEx/v8/Colon_Transverse:GTEx/v8/Esophagus_Gastroesophageal_Junction:GTEx/v8/Esophagus_Mucosa:GTEx/v8/Esophagus_Muscularis:GTEx/v8/Lung:GTEx/v8/Muscle_Skeletal:GTEx/v8/Nerve_Tibial:GTEx/v8/Pancreas:GTEx/v8/Prostate:GTEx/v8/Minor_Salivary_Gland:GTEx/v8/Cells_Cultured_fibroblasts:GTEx/v8/Skin_Not_Sun_Exposed_Suprapubic:GTEx/v8/Skin_Sun_Exposed_Lower_leg:GTEx/v8/Small_Intestine_Terminal_Ileum:GTEx/v8/Spleen:GTEx/v8/Stomach:GTEx/v8/Thyroid:GTEx/v8/Vagina</t>
  </si>
  <si>
    <t>ENSG00000197536</t>
  </si>
  <si>
    <t>C5orf56</t>
  </si>
  <si>
    <t>GTEx/v8/Adipose_Subcutaneous:GTEx/v8/Whole_Blood:GTEx/v8/Artery_Aorta:GTEx/v8/Artery_Tibial:GTEx/v8/Brain_Caudate_basal_ganglia:GTEx/v8/Brain_Cerebellar_Hemisphere:GTEx/v8/Brain_Cerebellum:GTEx/v8/Brain_Cortex:GTEx/v8/Brain_Frontal_Cortex_BA9:GTEx/v8/Brain_Hippocampus:GTEx/v8/Brain_Hypothalamus:GTEx/v8/Brain_Nucleus_accumbens_basal_ganglia:GTEx/v8/Esophagus_Gastroesophageal_Junction:GTEx/v8/Esophagus_Muscularis:GTEx/v8/Heart_Atrial_Appendage:GTEx/v8/Nerve_Tibial:GTEx/v8/Pituitary:GTEx/v8/Skin_Not_Sun_Exposed_Suprapubic:GTEx/v8/Skin_Sun_Exposed_Lower_leg:GTEx/v8/Thyroid</t>
  </si>
  <si>
    <t>ENSG00000197622</t>
  </si>
  <si>
    <t>CDC42SE1</t>
  </si>
  <si>
    <t>GTEx/v8/Skin_Not_Sun_Exposed_Suprapubic</t>
  </si>
  <si>
    <t>ENSG00000197646</t>
  </si>
  <si>
    <t>PDCD1LG2</t>
  </si>
  <si>
    <t>GTEx/v8/Nerve_Tibial:GTEx/v8/Thyroid</t>
  </si>
  <si>
    <t>ENSG00000197728</t>
  </si>
  <si>
    <t>RPS26</t>
  </si>
  <si>
    <t>DICE/T_CD4_naive_activated:DICE/T_CD8_naive_activated:GTEx/v8/Adipose_Subcutaneous:GTEx/v8/Adipose_Visceral_Omentum:GTEx/v8/Adrenal_Gland:GTEx/v8/Cells_EBV-transformed_lymphocytes:GTEx/v8/Whole_Blood:GTEx/v8/Artery_Aorta:GTEx/v8/Artery_Coronary:GTEx/v8/Artery_Tibial:GTEx/v8/Brain_Amygdala:GTEx/v8/Brain_Anterior_cingulate_cortex_BA24:GTEx/v8/Brain_Caudate_basal_ganglia:GTEx/v8/Brain_Cerebellar_Hemisphere:GTEx/v8/Brain_Cerebellum:GTEx/v8/Brain_Cortex:GTEx/v8/Brain_Frontal_Cortex_BA9:GTEx/v8/Brain_Hippocampus:GTEx/v8/Brain_Hypothalamus:GTEx/v8/Brain_Nucleus_accumbens_basal_ganglia:GTEx/v8/Brain_Putamen_basal_ganglia:GTEx/v8/Brain_Spinal_cord_cervical_c-1:GTEx/v8/Brain_Substantia_nigra:GTEx/v8/Breast_Mammary_Tissue:GTEx/v8/Colon_Sigmoid:GTEx/v8/Colon_Transverse:GTEx/v8/Esophagus_Gastroesophageal_Junction:GTEx/v8/Esophagus_Mucosa:GTEx/v8/Esophagus_Muscularis:GTEx/v8/Heart_Atrial_Appendage:GTEx/v8/Heart_Left_Ventricle:GTEx/v8/Kidney_Cortex:GTEx/v8/Liver:GTEx/v8/Lung:GTEx/v8/Muscle_Skeletal:GTEx/v8/Nerve_Tibial:GTEx/v8/Ovary:GTEx/v8/Pancreas:GTEx/v8/Pituitary:GTEx/v8/Prostate:GTEx/v8/Minor_Salivary_Gland:GTEx/v8/Cells_Cultured_fibroblasts:GTEx/v8/Skin_Not_Sun_Exposed_Suprapubic:GTEx/v8/Skin_Sun_Exposed_Lower_leg:GTEx/v8/Small_Intestine_Terminal_Ileum:GTEx/v8/Spleen:GTEx/v8/Stomach:GTEx/v8/Thyroid:GTEx/v8/Uterus:GTEx/v8/Vagina</t>
  </si>
  <si>
    <t>ENSG00000198355</t>
  </si>
  <si>
    <t>GTEx/v8/Adipose_Subcutaneous:GTEx/v8/Whole_Blood:GTEx/v8/Cells_Cultured_fibroblasts</t>
  </si>
  <si>
    <t>ENSG00000198832</t>
  </si>
  <si>
    <t>SELM</t>
  </si>
  <si>
    <t>SELENOM</t>
  </si>
  <si>
    <t>rs16988423</t>
  </si>
  <si>
    <t>ENSG00000200975</t>
  </si>
  <si>
    <t>RNU1-7P</t>
  </si>
  <si>
    <t>snRNA</t>
  </si>
  <si>
    <t>ENSG00000200976</t>
  </si>
  <si>
    <t>Y_RNA</t>
  </si>
  <si>
    <t>misc_RNA</t>
  </si>
  <si>
    <t>DICE/T_CD4_TH1_17</t>
  </si>
  <si>
    <t>rs10707434;rs2857633;rs131291</t>
  </si>
  <si>
    <t>ENSG00000201725</t>
  </si>
  <si>
    <t>RNU6-304P</t>
  </si>
  <si>
    <t>DICE/T_CD4_naive</t>
  </si>
  <si>
    <t>ENSG00000203804</t>
  </si>
  <si>
    <t>ADAMTSL4-AS1</t>
  </si>
  <si>
    <t>GTEx/v8/Brain_Cerebellum:GTEx/v8/Esophagus_Mucosa:GTEx/v8/Heart_Atrial_Appendage:GTEx/v8/Heart_Left_Ventricle:GTEx/v8/Liver:GTEx/v8/Lung:GTEx/v8/Prostate:GTEx/v8/Skin_Sun_Exposed_Lower_leg</t>
  </si>
  <si>
    <t>ENSG00000203814</t>
  </si>
  <si>
    <t>HIST2H2BF</t>
  </si>
  <si>
    <t>ENSG00000204186</t>
  </si>
  <si>
    <t>ZDBF2</t>
  </si>
  <si>
    <t>ENSG00000205716</t>
  </si>
  <si>
    <t>AC007248.6</t>
  </si>
  <si>
    <t>ENSG00000212283</t>
  </si>
  <si>
    <t>SNORD89</t>
  </si>
  <si>
    <t>snoRNA</t>
  </si>
  <si>
    <t>GTEx/v8/Brain_Anterior_cingulate_cortex_BA24</t>
  </si>
  <si>
    <t>ENSG00000214407</t>
  </si>
  <si>
    <t>RP11-221J22.1</t>
  </si>
  <si>
    <t>LINC02085</t>
  </si>
  <si>
    <t>ENSG00000214491</t>
  </si>
  <si>
    <t>SEC14L6</t>
  </si>
  <si>
    <t>GTEx/v8/Brain_Spinal_cord_cervical_c-1</t>
  </si>
  <si>
    <t>ENSG00000214784</t>
  </si>
  <si>
    <t>AC010468.1</t>
  </si>
  <si>
    <t>rs72793573</t>
  </si>
  <si>
    <t>rs76591266</t>
  </si>
  <si>
    <t>rs457734;rs56858603</t>
  </si>
  <si>
    <t>ENSG00000214946</t>
  </si>
  <si>
    <t>TBC1D26</t>
  </si>
  <si>
    <t>ENSG00000217128</t>
  </si>
  <si>
    <t>FNIP1</t>
  </si>
  <si>
    <t>rs17132288</t>
  </si>
  <si>
    <t>ENSG00000221916</t>
  </si>
  <si>
    <t>C19orf73</t>
  </si>
  <si>
    <t>DICE/T_CD4_TH17</t>
  </si>
  <si>
    <t>ENSG00000221955</t>
  </si>
  <si>
    <t>GTEx/v8/Liver</t>
  </si>
  <si>
    <t>ENSG00000223548</t>
  </si>
  <si>
    <t>AC034228.3</t>
  </si>
  <si>
    <t>antisense</t>
  </si>
  <si>
    <t>ENSG00000223878</t>
  </si>
  <si>
    <t>AC005517.3</t>
  </si>
  <si>
    <t>ENSG00000224015</t>
  </si>
  <si>
    <t>AC063976.3</t>
  </si>
  <si>
    <t>ENSG00000224020</t>
  </si>
  <si>
    <t>MIR181A2HG</t>
  </si>
  <si>
    <t>GTEx/v8/Esophagus_Gastroesophageal_Junction</t>
  </si>
  <si>
    <t>ENSG00000224207</t>
  </si>
  <si>
    <t>RP11-10L12.1</t>
  </si>
  <si>
    <t>DICE/T_CD4_naive:DICE/T_CD8_naive:DICE/Monocyte_non_classical:DICE/T_CD4_TH1_17:DICE/T_CD4_TH2:DICE/T_CD4_memory_TREG:GTEx/v8/Lung</t>
  </si>
  <si>
    <t>DICE/Monocyte_non_classical:DICE/T_CD4_TH1_17:DICE/T_CD4_TH2:DICE/T_CD4_memory_TREG</t>
  </si>
  <si>
    <t>ENSG00000224431</t>
  </si>
  <si>
    <t>AC063976.7</t>
  </si>
  <si>
    <t>GTEx/v8/Adipose_Subcutaneous:GTEx/v8/Adipose_Visceral_Omentum:GTEx/v8/Brain_Cerebellum:GTEx/v8/Nerve_Tibial:GTEx/v8/Ovary:GTEx/v8/Skin_Not_Sun_Exposed_Suprapubic:GTEx/v8/Thyroid</t>
  </si>
  <si>
    <t>ENSG00000224800</t>
  </si>
  <si>
    <t>RP11-235D19.2</t>
  </si>
  <si>
    <t>GTEx/v8/Adipose_Subcutaneous:GTEx/v8/Nerve_Tibial</t>
  </si>
  <si>
    <t>ENSG00000224959</t>
  </si>
  <si>
    <t>AC017002.2</t>
  </si>
  <si>
    <t>rs62160676</t>
  </si>
  <si>
    <t>ENSG00000225465</t>
  </si>
  <si>
    <t>RFPL1S</t>
  </si>
  <si>
    <t>GTEx/v8/Cells_Cultured_fibroblasts:GTEx/v8/Spleen</t>
  </si>
  <si>
    <t>rs10707434;rs2857633;rs131291;rs6006220</t>
  </si>
  <si>
    <t>ENSG00000225556</t>
  </si>
  <si>
    <t>C2CD4D</t>
  </si>
  <si>
    <t>GTEx/v8/Artery_Tibial:GTEx/v8/Skin_Sun_Exposed_Lower_leg</t>
  </si>
  <si>
    <t>ENSG00000225676</t>
  </si>
  <si>
    <t>RP3-438O4.4</t>
  </si>
  <si>
    <t>rs10707434;rs131291;rs73162731;rs713875</t>
  </si>
  <si>
    <t>ENSG00000225971</t>
  </si>
  <si>
    <t>CTA-85E5.6</t>
  </si>
  <si>
    <t>rs73162731</t>
  </si>
  <si>
    <t>ENSG00000226471</t>
  </si>
  <si>
    <t>CTA-292E10.6</t>
  </si>
  <si>
    <t>ENSG00000227117</t>
  </si>
  <si>
    <t>CTA-85E5.10</t>
  </si>
  <si>
    <t>GTEx/v8/Adipose_Subcutaneous:GTEx/v8/Brain_Caudate_basal_ganglia:GTEx/v8/Breast_Mammary_Tissue</t>
  </si>
  <si>
    <t>rs10707434;rs131291;rs73162731;rs9608832;rs41174;rs713875;rs2074204</t>
  </si>
  <si>
    <t>ENSG00000227200</t>
  </si>
  <si>
    <t>RP11-121A14.3</t>
  </si>
  <si>
    <t>sense_intronic</t>
  </si>
  <si>
    <t>ENSG00000227201</t>
  </si>
  <si>
    <t>CNN2P1</t>
  </si>
  <si>
    <t>rs131291;rs10707434</t>
  </si>
  <si>
    <t>ENSG00000227616</t>
  </si>
  <si>
    <t>AC063976.1</t>
  </si>
  <si>
    <t>ENSG00000227634</t>
  </si>
  <si>
    <t>RP11-431K24.3</t>
  </si>
  <si>
    <t>LINC01714</t>
  </si>
  <si>
    <t>ENSG00000227992</t>
  </si>
  <si>
    <t>AC108463.2</t>
  </si>
  <si>
    <t>DICE/T_CD4_memory_TREG:GTEx/v8/Adipose_Subcutaneous:GTEx/v8/Adipose_Visceral_Omentum:GTEx/v8/Lung:GTEx/v8/Cells_Cultured_fibroblasts:GTEx/v8/Spleen:GTEx/v8/Thyroid</t>
  </si>
  <si>
    <t>ENSG00000228126</t>
  </si>
  <si>
    <t>LINC00568</t>
  </si>
  <si>
    <t>GTEx/v8/Heart_Left_Ventricle:GTEx/v8/Skin_Sun_Exposed_Lower_leg</t>
  </si>
  <si>
    <t>ENSG00000228437</t>
  </si>
  <si>
    <t>RP11-400N13.2</t>
  </si>
  <si>
    <t>rs55728445;rs12128267</t>
  </si>
  <si>
    <t>ENSG00000229305</t>
  </si>
  <si>
    <t>RP11-431K24.2</t>
  </si>
  <si>
    <t>ENSG00000229357</t>
  </si>
  <si>
    <t>CYCSP51</t>
  </si>
  <si>
    <t>ENSG00000229917</t>
  </si>
  <si>
    <t>RPL7P46</t>
  </si>
  <si>
    <t>rs12935413</t>
  </si>
  <si>
    <t>ENSG00000230069</t>
  </si>
  <si>
    <t>LRRC37A15P</t>
  </si>
  <si>
    <t>DICE/B_cell_naive:DICE/T_CD4_naive:DICE/T_CD8_naive:DICE/Monocyte_classical:DICE/Monocyte_non_classical:DICE/T_CD4_TFH:DICE/T_CD4_TH1:DICE/T_CD4_TH17:DICE/T_CD4_TH1_17:DICE/T_CD4_TH2:DICE/T_CD4_memory_TREG:DICE/T_CD4_naive_TREG:GTEx/v8/Adipose_Subcutaneous:GTEx/v8/Adipose_Visceral_Omentum:GTEx/v8/Adrenal_Gland:GTEx/v8/Whole_Blood:GTEx/v8/Artery_Aorta:GTEx/v8/Brain_Cerebellar_Hemisphere:GTEx/v8/Brain_Cerebellum:GTEx/v8/Breast_Mammary_Tissue:GTEx/v8/Colon_Sigmoid:GTEx/v8/Colon_Transverse:GTEx/v8/Esophagus_Gastroesophageal_Junction:GTEx/v8/Esophagus_Mucosa:GTEx/v8/Lung:GTEx/v8/Nerve_Tibial:GTEx/v8/Pituitary:GTEx/v8/Prostate:GTEx/v8/Cells_Cultured_fibroblasts:GTEx/v8/Skin_Not_Sun_Exposed_Suprapubic:GTEx/v8/Skin_Sun_Exposed_Lower_leg:GTEx/v8/Spleen:GTEx/v8/Stomach:GTEx/v8/Thyroid</t>
  </si>
  <si>
    <t>DICE/B_cell_naive:DICE/T_CD4_naive:DICE/Monocyte_classical:DICE/Monocyte_non_classical:DICE/T_CD4_TFH:DICE/T_CD4_TH17:DICE/T_CD4_TH1_17:DICE/T_CD4_TH2:DICE/T_CD4_memory_TREG:GTEx/v8/Adipose_Subcutaneous:GTEx/v8/Whole_Blood:GTEx/v8/Brain_Cerebellar_Hemisphere:GTEx/v8/Brain_Cerebellum:GTEx/v8/Breast_Mammary_Tissue:GTEx/v8/Esophagus_Mucosa:GTEx/v8/Lung:GTEx/v8/Nerve_Tibial:GTEx/v8/Cells_Cultured_fibroblasts:GTEx/v8/Skin_Not_Sun_Exposed_Suprapubic:GTEx/v8/Skin_Sun_Exposed_Lower_leg:GTEx/v8/Spleen:GTEx/v8/Thyroid</t>
  </si>
  <si>
    <t>ENSG00000230223</t>
  </si>
  <si>
    <t>ATXN8OS</t>
  </si>
  <si>
    <t>GTEx/v8/Brain_Anterior_cingulate_cortex_BA24:GTEx/v8/Brain_Cerebellum:GTEx/v8/Brain_Cortex:GTEx/v8/Brain_Hippocampus</t>
  </si>
  <si>
    <t>GTEx/v8/Brain_Anterior_cingulate_cortex_BA24:GTEx/v8/Brain_Cerebellum:GTEx/v8/Brain_Cortex</t>
  </si>
  <si>
    <t>rs3003202;rs9592672</t>
  </si>
  <si>
    <t>ENSG00000230499</t>
  </si>
  <si>
    <t>AC108463.1</t>
  </si>
  <si>
    <t>DICE/T_CD4_memory_TREG:GTEx/v8/Adipose_Subcutaneous:GTEx/v8/Adipose_Visceral_Omentum:GTEx/v8/Lung:GTEx/v8/Nerve_Tibial:GTEx/v8/Cells_Cultured_fibroblasts</t>
  </si>
  <si>
    <t>ENSG00000230581</t>
  </si>
  <si>
    <t>RP11-390F4.8</t>
  </si>
  <si>
    <t>rs2381426</t>
  </si>
  <si>
    <t>ENSG00000231073</t>
  </si>
  <si>
    <t>RP11-316M1.3</t>
  </si>
  <si>
    <t>ENSG00000231123</t>
  </si>
  <si>
    <t>SPATA20P1</t>
  </si>
  <si>
    <t>ENSG00000231381</t>
  </si>
  <si>
    <t>RNF2P1</t>
  </si>
  <si>
    <t>ENSG00000231585</t>
  </si>
  <si>
    <t>AC034228.2</t>
  </si>
  <si>
    <t>ENSG00000232125</t>
  </si>
  <si>
    <t>DYTN</t>
  </si>
  <si>
    <t>ENSG00000232396</t>
  </si>
  <si>
    <t>RP1-76B20.11</t>
  </si>
  <si>
    <t>rs2857633;rs5763378;rs9608832</t>
  </si>
  <si>
    <t>ENSG00000232871</t>
  </si>
  <si>
    <t>SEC1P</t>
  </si>
  <si>
    <t>DICE/Monocyte_classical:GTEx/v8/Adipose_Subcutaneous:GTEx/v8/Adipose_Visceral_Omentum:GTEx/v8/Adrenal_Gland:GTEx/v8/Whole_Blood:GTEx/v8/Artery_Aorta:GTEx/v8/Artery_Tibial:GTEx/v8/Brain_Cerebellar_Hemisphere:GTEx/v8/Brain_Cerebellum:GTEx/v8/Brain_Nucleus_accumbens_basal_ganglia:GTEx/v8/Breast_Mammary_Tissue:GTEx/v8/Colon_Sigmoid:GTEx/v8/Esophagus_Gastroesophageal_Junction:GTEx/v8/Esophagus_Mucosa:GTEx/v8/Esophagus_Muscularis:GTEx/v8/Heart_Atrial_Appendage:GTEx/v8/Lung:GTEx/v8/Muscle_Skeletal:GTEx/v8/Nerve_Tibial:GTEx/v8/Pituitary:GTEx/v8/Prostate:GTEx/v8/Cells_Cultured_fibroblasts:GTEx/v8/Skin_Not_Sun_Exposed_Suprapubic:GTEx/v8/Skin_Sun_Exposed_Lower_leg:GTEx/v8/Spleen:GTEx/v8/Stomach:GTEx/v8/Thyroid</t>
  </si>
  <si>
    <t>ENSG00000233006</t>
  </si>
  <si>
    <t>AC034220.3</t>
  </si>
  <si>
    <t>MIR3936HG</t>
  </si>
  <si>
    <t>GTEx/v8/Adipose_Subcutaneous:GTEx/v8/Adipose_Visceral_Omentum:GTEx/v8/Adrenal_Gland:GTEx/v8/Artery_Aorta:GTEx/v8/Brain_Amygdala:GTEx/v8/Brain_Anterior_cingulate_cortex_BA24:GTEx/v8/Brain_Caudate_basal_ganglia:GTEx/v8/Brain_Cerebellar_Hemisphere:GTEx/v8/Brain_Cerebellum:GTEx/v8/Brain_Cortex:GTEx/v8/Brain_Frontal_Cortex_BA9:GTEx/v8/Brain_Hippocampus:GTEx/v8/Brain_Hypothalamus:GTEx/v8/Brain_Nucleus_accumbens_basal_ganglia:GTEx/v8/Brain_Putamen_basal_ganglia:GTEx/v8/Brain_Spinal_cord_cervical_c-1:GTEx/v8/Brain_Substantia_nigra:GTEx/v8/Colon_Sigmoid:GTEx/v8/Colon_Transverse:GTEx/v8/Esophagus_Gastroesophageal_Junction:GTEx/v8/Esophagus_Mucosa:GTEx/v8/Esophagus_Muscularis:GTEx/v8/Heart_Atrial_Appendage:GTEx/v8/Heart_Left_Ventricle:GTEx/v8/Liver:GTEx/v8/Lung:GTEx/v8/Muscle_Skeletal:GTEx/v8/Nerve_Tibial:GTEx/v8/Pancreas:GTEx/v8/Pituitary:GTEx/v8/Prostate:GTEx/v8/Minor_Salivary_Gland:GTEx/v8/Skin_Not_Sun_Exposed_Suprapubic:GTEx/v8/Small_Intestine_Terminal_Ileum:GTEx/v8/Spleen:GTEx/v8/Stomach:GTEx/v8/Thyroid</t>
  </si>
  <si>
    <t>ENSG00000233367</t>
  </si>
  <si>
    <t>RP11-307L3.4</t>
  </si>
  <si>
    <t>rs111450597</t>
  </si>
  <si>
    <t>ENSG00000234208</t>
  </si>
  <si>
    <t>CTA-256D12.11</t>
  </si>
  <si>
    <t>rs5763378;rs6006220</t>
  </si>
  <si>
    <t>ENSG00000234290</t>
  </si>
  <si>
    <t>AC116366.6</t>
  </si>
  <si>
    <t>GTEx/v8/Whole_Blood:GTEx/v8/Skin_Not_Sun_Exposed_Suprapubic</t>
  </si>
  <si>
    <t>ENSG00000234389</t>
  </si>
  <si>
    <t>AC007278.3</t>
  </si>
  <si>
    <t>GTEx/v8/Adipose_Subcutaneous:GTEx/v8/Adipose_Visceral_Omentum:GTEx/v8/Whole_Blood:GTEx/v8/Esophagus_Mucosa:GTEx/v8/Esophagus_Muscularis:GTEx/v8/Heart_Atrial_Appendage:GTEx/v8/Lung:GTEx/v8/Spleen:GTEx/v8/Thyroid</t>
  </si>
  <si>
    <t>GTEx/v8/Adipose_Subcutaneous:GTEx/v8/Adipose_Visceral_Omentum:GTEx/v8/Adrenal_Gland:GTEx/v8/Whole_Blood:GTEx/v8/Breast_Mammary_Tissue:GTEx/v8/Colon_Transverse:GTEx/v8/Esophagus_Gastroesophageal_Junction:GTEx/v8/Esophagus_Mucosa:GTEx/v8/Esophagus_Muscularis:GTEx/v8/Heart_Atrial_Appendage:GTEx/v8/Heart_Left_Ventricle:GTEx/v8/Lung:GTEx/v8/Muscle_Skeletal:GTEx/v8/Nerve_Tibial:GTEx/v8/Prostate:GTEx/v8/Small_Intestine_Terminal_Ileum:GTEx/v8/Spleen:GTEx/v8/Stomach:GTEx/v8/Thyroid</t>
  </si>
  <si>
    <t>GTEx/v8/Adipose_Subcutaneous:GTEx/v8/Adipose_Visceral_Omentum:GTEx/v8/Whole_Blood:GTEx/v8/Esophagus_Mucosa:GTEx/v8/Heart_Atrial_Appendage:GTEx/v8/Lung:GTEx/v8/Spleen:GTEx/v8/Thyroid</t>
  </si>
  <si>
    <t>DICE/T_CD4_naive_activated:DICE/T_CD8_naive_activated:DICE/NK:DICE/T_CD4_TH1_17:GTEx/v8/Adipose_Subcutaneous:GTEx/v8/Adipose_Visceral_Omentum:GTEx/v8/Adrenal_Gland:GTEx/v8/Whole_Blood:GTEx/v8/Artery_Aorta:GTEx/v8/Brain_Caudate_basal_ganglia:GTEx/v8/Brain_Cortex:GTEx/v8/Brain_Putamen_basal_ganglia:GTEx/v8/Brain_Spinal_cord_cervical_c-1:GTEx/v8/Breast_Mammary_Tissue:GTEx/v8/Colon_Sigmoid:GTEx/v8/Colon_Transverse:GTEx/v8/Esophagus_Gastroesophageal_Junction:GTEx/v8/Esophagus_Mucosa:GTEx/v8/Esophagus_Muscularis:GTEx/v8/Heart_Atrial_Appendage:GTEx/v8/Heart_Left_Ventricle:GTEx/v8/Liver:GTEx/v8/Lung:GTEx/v8/Muscle_Skeletal:GTEx/v8/Nerve_Tibial:GTEx/v8/Pancreas:GTEx/v8/Pituitary:GTEx/v8/Prostate:GTEx/v8/Minor_Salivary_Gland:GTEx/v8/Skin_Sun_Exposed_Lower_leg:GTEx/v8/Small_Intestine_Terminal_Ileum:GTEx/v8/Spleen:GTEx/v8/Stomach:GTEx/v8/Thyroid:GTEx/v8/Uterus:GTEx/v8/Vagina</t>
  </si>
  <si>
    <t>rs56117144;rs13020553;rs6755905;rs141508079;rs10208293</t>
  </si>
  <si>
    <t>ENSG00000234409</t>
  </si>
  <si>
    <t>AC006547.14</t>
  </si>
  <si>
    <t>ENSG00000235204</t>
  </si>
  <si>
    <t>RP11-121A14.2</t>
  </si>
  <si>
    <t>LOC613206</t>
  </si>
  <si>
    <t>ENSG00000235786</t>
  </si>
  <si>
    <t>ZNRF3-IT1</t>
  </si>
  <si>
    <t>DICE/T_CD4_naive_TREG</t>
  </si>
  <si>
    <t>ENSG00000236304</t>
  </si>
  <si>
    <t>AP001189.4</t>
  </si>
  <si>
    <t>rs11236795</t>
  </si>
  <si>
    <t>ENSG00000236525</t>
  </si>
  <si>
    <t>AC007278.2</t>
  </si>
  <si>
    <t>DICE/T_CD4_memory_TREG:GTEx/v8/Whole_Blood:GTEx/v8/Lung</t>
  </si>
  <si>
    <t>rs56117144;rs13020553;rs141508079;rs10208293;rs6755905</t>
  </si>
  <si>
    <t>ENSG00000236713</t>
  </si>
  <si>
    <t>RP11-363I22.3</t>
  </si>
  <si>
    <t>ENSG00000236785</t>
  </si>
  <si>
    <t>AC007248.7</t>
  </si>
  <si>
    <t>DICE/NK:GTEx/v8/Whole_Blood:GTEx/v8/Lung</t>
  </si>
  <si>
    <t>DICE/NK:DICE/T_CD4_TH17:DICE/T_CD4_TH1_17:GTEx/v8/Whole_Blood:GTEx/v8/Lung</t>
  </si>
  <si>
    <t>rs6755905;rs56117144;rs10208293;rs141508079</t>
  </si>
  <si>
    <t>ENSG00000236924</t>
  </si>
  <si>
    <t>RP11-390F4.6</t>
  </si>
  <si>
    <t>ENSG00000237172</t>
  </si>
  <si>
    <t>B3GNT9</t>
  </si>
  <si>
    <t>ENSG00000237274</t>
  </si>
  <si>
    <t>RP11-575C20.1</t>
  </si>
  <si>
    <t>rs2095044;rs72699186</t>
  </si>
  <si>
    <t>rs2095044;rs11506294;rs10975479</t>
  </si>
  <si>
    <t>rs2095044;rs2225537;rs11506294;rs10975479</t>
  </si>
  <si>
    <t>ENSG00000237493</t>
  </si>
  <si>
    <t>RP11-603J24.7</t>
  </si>
  <si>
    <t>ENSG00000237714</t>
  </si>
  <si>
    <t>P4HA2-AS1</t>
  </si>
  <si>
    <t>ENSG00000237781</t>
  </si>
  <si>
    <t>RP11-54A4.2</t>
  </si>
  <si>
    <t>GTEx/v8/Adipose_Subcutaneous:GTEx/v8/Adipose_Visceral_Omentum:GTEx/v8/Adrenal_Gland:GTEx/v8/Artery_Aorta:GTEx/v8/Breast_Mammary_Tissue:GTEx/v8/Esophagus_Gastroesophageal_Junction:GTEx/v8/Esophagus_Muscularis:GTEx/v8/Heart_Atrial_Appendage:GTEx/v8/Lung:GTEx/v8/Nerve_Tibial:GTEx/v8/Pancreas:GTEx/v8/Prostate:GTEx/v8/Minor_Salivary_Gland:GTEx/v8/Skin_Not_Sun_Exposed_Suprapubic:GTEx/v8/Spleen:GTEx/v8/Stomach:GTEx/v8/Thyroid</t>
  </si>
  <si>
    <t>ENSG00000237892</t>
  </si>
  <si>
    <t>KLF7-IT1</t>
  </si>
  <si>
    <t>ENSG00000238042</t>
  </si>
  <si>
    <t>RP11-815M8.1</t>
  </si>
  <si>
    <t>LINC02257</t>
  </si>
  <si>
    <t>rs12128267;rs55728445</t>
  </si>
  <si>
    <t>ENSG00000239446</t>
  </si>
  <si>
    <t>RP1-76B20.12</t>
  </si>
  <si>
    <t>rs9608832;rs2857633;rs5763378</t>
  </si>
  <si>
    <t>ENSG00000239642</t>
  </si>
  <si>
    <t>AC034228.7</t>
  </si>
  <si>
    <t>MEIKIN</t>
  </si>
  <si>
    <t>GTEx/v8/Whole_Blood:GTEx/v8/Brain_Caudate_basal_ganglia:GTEx/v8/Heart_Atrial_Appendage:GTEx/v8/Spleen</t>
  </si>
  <si>
    <t>ENSG00000239704</t>
  </si>
  <si>
    <t>CDRT4</t>
  </si>
  <si>
    <t>ENSG00000240395</t>
  </si>
  <si>
    <t>RPL5P23</t>
  </si>
  <si>
    <t>ENSG00000241322</t>
  </si>
  <si>
    <t>CDRT1</t>
  </si>
  <si>
    <t>GTEx/v8/Esophagus_Mucosa:GTEx/v8/Muscle_Skeletal:GTEx/v8/Skin_Sun_Exposed_Lower_leg</t>
  </si>
  <si>
    <t>ENSG00000243350</t>
  </si>
  <si>
    <t>RP11-379F12.3</t>
  </si>
  <si>
    <t>ENSG00000243383</t>
  </si>
  <si>
    <t>RN7SL89P</t>
  </si>
  <si>
    <t>ENSG00000244119</t>
  </si>
  <si>
    <t>PDCL3P4</t>
  </si>
  <si>
    <t>GTEx/v8/Brain_Anterior_cingulate_cortex_BA24:GTEx/v8/Brain_Cerebellum:GTEx/v8/Muscle_Skeletal</t>
  </si>
  <si>
    <t>ENSG00000246560</t>
  </si>
  <si>
    <t>RP11-10L12.4</t>
  </si>
  <si>
    <t>LOC105377348</t>
  </si>
  <si>
    <t>GTEx/v8/Adipose_Subcutaneous:GTEx/v8/Cells_EBV-transformed_lymphocytes:GTEx/v8/Colon_Sigmoid:GTEx/v8/Lung:GTEx/v8/Nerve_Tibial:GTEx/v8/Pancreas:GTEx/v8/Pituitary:GTEx/v8/Prostate:GTEx/v8/Cells_Cultured_fibroblasts:GTEx/v8/Skin_Not_Sun_Exposed_Suprapubic:GTEx/v8/Stomach</t>
  </si>
  <si>
    <t>GTEx/v8/Pituitary:GTEx/v8/Cells_Cultured_fibroblasts</t>
  </si>
  <si>
    <t>ENSG00000248161</t>
  </si>
  <si>
    <t>RP11-499E18.1</t>
  </si>
  <si>
    <t>rs17033015</t>
  </si>
  <si>
    <t>ENSG00000248969</t>
  </si>
  <si>
    <t>CTD-2113L7.1</t>
  </si>
  <si>
    <t>ENSG00000248971</t>
  </si>
  <si>
    <t>KRT8P46</t>
  </si>
  <si>
    <t>DICE/T_CD4_naive:DICE/T_CD8_naive:DICE/Monocyte_classical:DICE/Monocyte_non_classical:DICE/T_CD4_TFH:DICE/T_CD4_TH1:DICE/T_CD4_TH17:DICE/T_CD4_TH1_17:DICE/T_CD4_TH2:DICE/T_CD4_memory_TREG:DICE/T_CD4_naive_TREG:GTEx/v8/Adipose_Subcutaneous:GTEx/v8/Adipose_Visceral_Omentum:GTEx/v8/Adrenal_Gland:GTEx/v8/Whole_Blood:GTEx/v8/Artery_Tibial:GTEx/v8/Brain_Cerebellum:GTEx/v8/Breast_Mammary_Tissue:GTEx/v8/Colon_Transverse:GTEx/v8/Esophagus_Mucosa:GTEx/v8/Esophagus_Muscularis:GTEx/v8/Heart_Left_Ventricle:GTEx/v8/Liver:GTEx/v8/Lung:GTEx/v8/Muscle_Skeletal:GTEx/v8/Nerve_Tibial:GTEx/v8/Pancreas:GTEx/v8/Prostate:GTEx/v8/Skin_Not_Sun_Exposed_Suprapubic:GTEx/v8/Skin_Sun_Exposed_Lower_leg:GTEx/v8/Small_Intestine_Terminal_Ileum:GTEx/v8/Spleen:GTEx/v8/Stomach:GTEx/v8/Thyroid:GTEx/v8/Vagina</t>
  </si>
  <si>
    <t>rs4648051;rs230521;rs17033015</t>
  </si>
  <si>
    <t>DICE/T_CD4_naive:DICE/T_CD8_naive:DICE/Monocyte_classical:DICE/T_CD4_TFH:DICE/T_CD4_TH1:DICE/T_CD4_TH2:DICE/T_CD4_memory_TREG:GTEx/v8/Adipose_Subcutaneous:GTEx/v8/Adipose_Visceral_Omentum:GTEx/v8/Whole_Blood:GTEx/v8/Esophagus_Mucosa:GTEx/v8/Esophagus_Muscularis:GTEx/v8/Heart_Left_Ventricle:GTEx/v8/Lung:GTEx/v8/Muscle_Skeletal:GTEx/v8/Nerve_Tibial:GTEx/v8/Prostate:GTEx/v8/Skin_Not_Sun_Exposed_Suprapubic:GTEx/v8/Skin_Sun_Exposed_Lower_leg:GTEx/v8/Spleen:GTEx/v8/Thyroid</t>
  </si>
  <si>
    <t>ENSG00000249318</t>
  </si>
  <si>
    <t>AC010468.2</t>
  </si>
  <si>
    <t>rs1457115;rs56858603;rs9285875</t>
  </si>
  <si>
    <t>ENSG00000249923</t>
  </si>
  <si>
    <t>XXbac-B444P24.8</t>
  </si>
  <si>
    <t>LOC284865</t>
  </si>
  <si>
    <t>GTEx/v8/Nerve_Tibial:GTEx/v8/Stomach</t>
  </si>
  <si>
    <t>ENSG00000250728</t>
  </si>
  <si>
    <t>AC010468.3</t>
  </si>
  <si>
    <t>ENSG00000251259</t>
  </si>
  <si>
    <t>AC004069.2</t>
  </si>
  <si>
    <t>ENSG00000251288</t>
  </si>
  <si>
    <t>RP11-10L12.2</t>
  </si>
  <si>
    <t>DICE/B_cell_naive:DICE/T_CD4_naive:DICE/T_CD8_naive:DICE/Monocyte_non_classical:DICE/T_CD4_TH1_17:GTEx/v8/Lung:GTEx/v8/Nerve_Tibial:GTEx/v8/Thyroid</t>
  </si>
  <si>
    <t>DICE/B_cell_naive:DICE/T_CD4_naive:DICE/T_CD8_naive:GTEx/v8/Thyroid</t>
  </si>
  <si>
    <t>ENSG00000251586</t>
  </si>
  <si>
    <t>TET2-AS1</t>
  </si>
  <si>
    <t>ENSG00000253047</t>
  </si>
  <si>
    <t>SNORA40</t>
  </si>
  <si>
    <t>ENSG00000253067</t>
  </si>
  <si>
    <t>snoZ6</t>
  </si>
  <si>
    <t>ENSG00000253389</t>
  </si>
  <si>
    <t>RP11-930P14.1</t>
  </si>
  <si>
    <t>ENSG00000253408</t>
  </si>
  <si>
    <t>RP11-231D20.2</t>
  </si>
  <si>
    <t>LOC101929897</t>
  </si>
  <si>
    <t>ENSG00000253613</t>
  </si>
  <si>
    <t>CTC-551A13.2</t>
  </si>
  <si>
    <t>rs1438673;rs79881201</t>
  </si>
  <si>
    <t>rs1438673;rs17624673</t>
  </si>
  <si>
    <t>rs1438673;rs7722241;rs34962275</t>
  </si>
  <si>
    <t>ENSG00000254755</t>
  </si>
  <si>
    <t>RP11-672A2.7</t>
  </si>
  <si>
    <t>ENSG00000255990</t>
  </si>
  <si>
    <t>AC034102.1</t>
  </si>
  <si>
    <t>ENSG00000256433</t>
  </si>
  <si>
    <t>RP1-102E24.8</t>
  </si>
  <si>
    <t>GTEx/v8/Adipose_Subcutaneous:GTEx/v8/Adipose_Visceral_Omentum:GTEx/v8/Artery_Tibial:GTEx/v8/Colon_Sigmoid:GTEx/v8/Esophagus_Mucosa:GTEx/v8/Heart_Atrial_Appendage:GTEx/v8/Heart_Left_Ventricle:GTEx/v8/Lung:GTEx/v8/Muscle_Skeletal:GTEx/v8/Nerve_Tibial:GTEx/v8/Cells_Cultured_fibroblasts:GTEx/v8/Skin_Not_Sun_Exposed_Suprapubic:GTEx/v8/Thyroid</t>
  </si>
  <si>
    <t>ENSG00000257303</t>
  </si>
  <si>
    <t>RP11-977G19.11</t>
  </si>
  <si>
    <t>LOC112268098</t>
  </si>
  <si>
    <t>ENSG00000257449</t>
  </si>
  <si>
    <t>RP11-603J24.4</t>
  </si>
  <si>
    <t>ENSG00000259357</t>
  </si>
  <si>
    <t>RP11-316M1.12</t>
  </si>
  <si>
    <t>ENSG00000260304</t>
  </si>
  <si>
    <t>RP11-388M20.6</t>
  </si>
  <si>
    <t>GTEx/v8/Adipose_Subcutaneous:GTEx/v8/Muscle_Skeletal</t>
  </si>
  <si>
    <t>ENSG00000260487</t>
  </si>
  <si>
    <t>RP11-297C4.3</t>
  </si>
  <si>
    <t>GTEx/v8/Adipose_Visceral_Omentum:GTEx/v8/Artery_Coronary:GTEx/v8/Brain_Cerebellum:GTEx/v8/Breast_Mammary_Tissue:GTEx/v8/Heart_Left_Ventricle</t>
  </si>
  <si>
    <t>ENSG00000260651</t>
  </si>
  <si>
    <t>AF213884.2</t>
  </si>
  <si>
    <t>GTEx/v8/Muscle_Skeletal:GTEx/v8/Nerve_Tibial</t>
  </si>
  <si>
    <t>ENSG00000260911</t>
  </si>
  <si>
    <t>RP11-196G11.2</t>
  </si>
  <si>
    <t>GTEx/v8/Adipose_Subcutaneous:GTEx/v8/Adipose_Visceral_Omentum:GTEx/v8/Breast_Mammary_Tissue:GTEx/v8/Colon_Transverse:GTEx/v8/Nerve_Tibial:GTEx/v8/Skin_Not_Sun_Exposed_Suprapubic:GTEx/v8/Thyroid</t>
  </si>
  <si>
    <t>ENSG00000261332</t>
  </si>
  <si>
    <t>RP11-297C4.1</t>
  </si>
  <si>
    <t>GTEx/v8/Artery_Coronary</t>
  </si>
  <si>
    <t>ENSG00000261864</t>
  </si>
  <si>
    <t>RP11-67A1.2</t>
  </si>
  <si>
    <t>ENSG00000262020</t>
  </si>
  <si>
    <t>RP11-66H6.3</t>
  </si>
  <si>
    <t>ENSG00000262222</t>
  </si>
  <si>
    <t>RP11-876N24.4</t>
  </si>
  <si>
    <t>GTEx/v8/Adipose_Subcutaneous:GTEx/v8/Whole_Blood:GTEx/v8/Breast_Mammary_Tissue:GTEx/v8/Esophagus_Mucosa:GTEx/v8/Nerve_Tibial:GTEx/v8/Skin_Sun_Exposed_Lower_leg</t>
  </si>
  <si>
    <t>ENSG00000262703</t>
  </si>
  <si>
    <t>RP11-485G7.6</t>
  </si>
  <si>
    <t>rs11649554</t>
  </si>
  <si>
    <t>ENSG00000263013</t>
  </si>
  <si>
    <t>RP11-876N24.5</t>
  </si>
  <si>
    <t>GTEx/v8/Adipose_Subcutaneous:GTEx/v8/Adipose_Visceral_Omentum:GTEx/v8/Breast_Mammary_Tissue:GTEx/v8/Nerve_Tibial:GTEx/v8/Thyroid</t>
  </si>
  <si>
    <t>ENSG00000263033</t>
  </si>
  <si>
    <t>RP11-396B14.2</t>
  </si>
  <si>
    <t>rs11649554;rs34540843;rs12935413</t>
  </si>
  <si>
    <t>ENSG00000263179</t>
  </si>
  <si>
    <t>HNRNPCP4</t>
  </si>
  <si>
    <t>GTEx/v8/Artery_Aorta:GTEx/v8/Artery_Tibial:GTEx/v8/Brain_Cerebellar_Hemisphere:GTEx/v8/Brain_Cerebellum:GTEx/v8/Esophagus_Gastroesophageal_Junction:GTEx/v8/Nerve_Tibial:GTEx/v8/Thyroid</t>
  </si>
  <si>
    <t>ENSG00000263468</t>
  </si>
  <si>
    <t>MIR3130-1</t>
  </si>
  <si>
    <t>miRNA</t>
  </si>
  <si>
    <t>ENSG00000263597</t>
  </si>
  <si>
    <t>MIR3936</t>
  </si>
  <si>
    <t>ENSG00000264508</t>
  </si>
  <si>
    <t>RN7SL473P</t>
  </si>
  <si>
    <t>ENSG00000264584</t>
  </si>
  <si>
    <t>RN7SL600P</t>
  </si>
  <si>
    <t>ENSG00000265519</t>
  </si>
  <si>
    <t>CTD-3157E16.1</t>
  </si>
  <si>
    <t>ENSG00000267107</t>
  </si>
  <si>
    <t>AC011526.1</t>
  </si>
  <si>
    <t>PCAT19</t>
  </si>
  <si>
    <t>rs338597</t>
  </si>
  <si>
    <t>ENSG00000268093</t>
  </si>
  <si>
    <t>AC022154.7</t>
  </si>
  <si>
    <t>ENSG00000269656</t>
  </si>
  <si>
    <t>CTD-2571L23.6</t>
  </si>
  <si>
    <t>NOP53-AS1</t>
  </si>
  <si>
    <t>GTEx/v8/Ovary</t>
  </si>
  <si>
    <t>ENSG00000271590</t>
  </si>
  <si>
    <t>RP11-181E10.3</t>
  </si>
  <si>
    <t>GTEx/v8/Adipose_Subcutaneous:GTEx/v8/Adipose_Visceral_Omentum:GTEx/v8/Artery_Tibial:GTEx/v8/Breast_Mammary_Tissue:GTEx/v8/Esophagus_Mucosa:GTEx/v8/Esophagus_Muscularis:GTEx/v8/Heart_Atrial_Appendage:GTEx/v8/Lung:GTEx/v8/Muscle_Skeletal:GTEx/v8/Nerve_Tibial:GTEx/v8/Prostate:GTEx/v8/Cells_Cultured_fibroblasts:GTEx/v8/Skin_Sun_Exposed_Lower_leg:GTEx/v8/Thyroid</t>
  </si>
  <si>
    <t>ENSG00000272829</t>
  </si>
  <si>
    <t>XXbac-B135H6.18</t>
  </si>
  <si>
    <t>ENSG00000273217</t>
  </si>
  <si>
    <t>CTC-432M15.3</t>
  </si>
  <si>
    <t>ENSG00000273428</t>
  </si>
  <si>
    <t>RP4-539M6.22</t>
  </si>
  <si>
    <t>PHENOTYPE</t>
  </si>
  <si>
    <t>START</t>
  </si>
  <si>
    <t>STOP</t>
  </si>
  <si>
    <t>NSNPS</t>
  </si>
  <si>
    <t>NPARAM</t>
  </si>
  <si>
    <t>N</t>
  </si>
  <si>
    <t>ZSTAT</t>
  </si>
  <si>
    <t>P</t>
  </si>
  <si>
    <t>SYMBOL</t>
  </si>
  <si>
    <t>NEARBY LOCUS</t>
  </si>
  <si>
    <t>YES</t>
  </si>
  <si>
    <t>Vasomotor and Allergic Rhinitis</t>
  </si>
  <si>
    <t>Upper Respiratory Diseases</t>
  </si>
  <si>
    <t>Chronic sinusitis</t>
  </si>
  <si>
    <t>ENSG00000174749</t>
  </si>
  <si>
    <t>C4orf32</t>
  </si>
  <si>
    <t>ENSG00000145365</t>
  </si>
  <si>
    <t>TIFA</t>
  </si>
  <si>
    <t>Diseases of pulp and periapical tissues</t>
  </si>
  <si>
    <t>NO</t>
  </si>
  <si>
    <t>ENSG00000198366</t>
  </si>
  <si>
    <t>HIST1H3A</t>
  </si>
  <si>
    <t>ENSG00000197935</t>
  </si>
  <si>
    <t>ZNF311</t>
  </si>
  <si>
    <t>ENSG00000206503</t>
  </si>
  <si>
    <t>HLA-A</t>
  </si>
  <si>
    <t>ENSG00000204580</t>
  </si>
  <si>
    <t>DDR1</t>
  </si>
  <si>
    <t>ENSG00000213780</t>
  </si>
  <si>
    <t>GTF2H4</t>
  </si>
  <si>
    <t>ENSG00000137411</t>
  </si>
  <si>
    <t>VARS2</t>
  </si>
  <si>
    <t>ENSG00000168631</t>
  </si>
  <si>
    <t>DPCR1</t>
  </si>
  <si>
    <t>ENSG00000204531</t>
  </si>
  <si>
    <t>POU5F1</t>
  </si>
  <si>
    <t>ENSG00000234745</t>
  </si>
  <si>
    <t>HLA-B</t>
  </si>
  <si>
    <t>ENSG00000232810</t>
  </si>
  <si>
    <t>TNF</t>
  </si>
  <si>
    <t>ENSG00000204356</t>
  </si>
  <si>
    <t>NELFE</t>
  </si>
  <si>
    <t>ENSG00000213676</t>
  </si>
  <si>
    <t>ATF6B</t>
  </si>
  <si>
    <t>ENSG00000204296</t>
  </si>
  <si>
    <t>C6orf10</t>
  </si>
  <si>
    <t>ENSG00000204287</t>
  </si>
  <si>
    <t>HLA-DRA</t>
  </si>
  <si>
    <t>ENSG00000196735</t>
  </si>
  <si>
    <t>HLA-DQA1</t>
  </si>
  <si>
    <t>ENSG00000179344</t>
  </si>
  <si>
    <t>HLA-DQB1</t>
  </si>
  <si>
    <t>ENSG00000204252</t>
  </si>
  <si>
    <t>HLA-DOA</t>
  </si>
  <si>
    <t>ENSG00000091831</t>
  </si>
  <si>
    <t>ESR1</t>
  </si>
  <si>
    <t>Peritonsillar abscess</t>
  </si>
  <si>
    <t>ENSG00000174945</t>
  </si>
  <si>
    <t>AMZ1</t>
  </si>
  <si>
    <t>ENSG00000164535</t>
  </si>
  <si>
    <t>DAGLB</t>
  </si>
  <si>
    <t>ENSG00000205884</t>
  </si>
  <si>
    <t>DEFB136</t>
  </si>
  <si>
    <t>ENSG00000166444</t>
  </si>
  <si>
    <t>ST5</t>
  </si>
  <si>
    <t>ENSG00000196118</t>
  </si>
  <si>
    <t>C16orf93</t>
  </si>
  <si>
    <t>ENSG00000073605</t>
  </si>
  <si>
    <t>GSDMB</t>
  </si>
  <si>
    <t>ENSG00000172057</t>
  </si>
  <si>
    <t>ORMDL3</t>
  </si>
  <si>
    <t>ENSG00000126368</t>
  </si>
  <si>
    <t>NR1D1</t>
  </si>
  <si>
    <t>ENSG00000101246</t>
  </si>
  <si>
    <t>ARFRP1</t>
  </si>
  <si>
    <t>ENSG00000197114</t>
  </si>
  <si>
    <t>ZGPAT</t>
  </si>
  <si>
    <t>ENSG00000273154</t>
  </si>
  <si>
    <t>RP4-583P15.15</t>
  </si>
  <si>
    <t>ENSG00000125520</t>
  </si>
  <si>
    <t>SLC2A4RG</t>
  </si>
  <si>
    <t>ENSG00000100385</t>
  </si>
  <si>
    <t>IL2RB</t>
  </si>
  <si>
    <t>rs11406702,rs397944555</t>
  </si>
  <si>
    <t>6p21.33</t>
  </si>
  <si>
    <t>rs3135041</t>
  </si>
  <si>
    <t>4q24a</t>
  </si>
  <si>
    <t>4q24b</t>
  </si>
  <si>
    <t>5q21.3a</t>
  </si>
  <si>
    <t>5q21.3b</t>
  </si>
  <si>
    <t>5q31.1a</t>
  </si>
  <si>
    <t>5q31.1b</t>
  </si>
  <si>
    <t>10p14a</t>
  </si>
  <si>
    <t>10p14b</t>
  </si>
  <si>
    <t>12p13.31a</t>
  </si>
  <si>
    <t>12p13.31b</t>
  </si>
  <si>
    <t>AT</t>
  </si>
  <si>
    <t>LST1</t>
  </si>
  <si>
    <t>Vasomotor and allergic rhinitis</t>
  </si>
  <si>
    <t>Consequence</t>
  </si>
  <si>
    <t>rs17624673</t>
  </si>
  <si>
    <t>6p21.32</t>
  </si>
  <si>
    <t>rs9271381</t>
  </si>
  <si>
    <t>rs56117144</t>
  </si>
  <si>
    <t>rs66484168</t>
  </si>
  <si>
    <t>rs34962275</t>
  </si>
  <si>
    <t>rs2858877</t>
  </si>
  <si>
    <t>rs962993</t>
  </si>
  <si>
    <t>rs34540843</t>
  </si>
  <si>
    <t>Nasal polyps</t>
  </si>
  <si>
    <t>Chronic diseases of tonsils and adenoids</t>
  </si>
  <si>
    <t>rs13211972</t>
  </si>
  <si>
    <t>22q11.21</t>
  </si>
  <si>
    <t>MUC21</t>
  </si>
  <si>
    <t>TNFRSF13B</t>
  </si>
  <si>
    <t>rs12354</t>
  </si>
  <si>
    <t>rs3003202</t>
  </si>
  <si>
    <t>16q21</t>
  </si>
  <si>
    <t>rs747852970</t>
  </si>
  <si>
    <t>RP11-457D20.2</t>
  </si>
  <si>
    <t>3 prime UTR</t>
  </si>
  <si>
    <t>(1.07 - 1.16)</t>
  </si>
  <si>
    <t>J35-J36: Pharyngeal diseases (n = 33,157)</t>
  </si>
  <si>
    <t>Pharyngeal diseases</t>
  </si>
  <si>
    <t>Sinonasal diseases</t>
  </si>
  <si>
    <t>J30,J32,J33,J34.2: Sinonasal diseases (n = 25,235)</t>
  </si>
  <si>
    <t>J30-J39: Inflammatory and infectious upper respiratory diseases (n = 61,197)</t>
  </si>
  <si>
    <t>Inflammatory and infectious upper respiratory diseases</t>
  </si>
  <si>
    <t>(1.08 - 1.17)</t>
  </si>
  <si>
    <t>(1.14 - 1.28)</t>
  </si>
  <si>
    <t>(0.72 - 0.86)</t>
  </si>
  <si>
    <t>(1.17 - 1.31)</t>
  </si>
  <si>
    <t>(1.11 - 1.23)</t>
  </si>
  <si>
    <t>(0.80 - 0.88)</t>
  </si>
  <si>
    <t>(0.79 - 0.90)</t>
  </si>
  <si>
    <t>(1.69 - 2.90)</t>
  </si>
  <si>
    <t>Key CS SNPs</t>
  </si>
  <si>
    <t>rs35584291; rs60650319</t>
  </si>
  <si>
    <t>rs61825196</t>
  </si>
  <si>
    <t>rs2039590; rs12758227; rs11204735; rs11204737; rs12725806</t>
  </si>
  <si>
    <t>rs3816470: Asthma susceptibility (Shahid et al 2015)</t>
  </si>
  <si>
    <t>rs281379: Severe childhood asthma (Ahluwalia et al 2020)</t>
  </si>
  <si>
    <t>rs713875: IBD, Crohn's disease and Type 1 diabetes (Franke et al 2010)</t>
  </si>
  <si>
    <t>rs11204735: immune-mediated diseases (Schurman et al 2020), prediabetes and type 2 diabetes (Das et al 2008)</t>
  </si>
  <si>
    <t>rs3891956; rs866967</t>
  </si>
  <si>
    <t>rs11406702; rs397944555</t>
  </si>
  <si>
    <t>rs930361148; rs552576893</t>
  </si>
  <si>
    <t>rs1456202</t>
  </si>
  <si>
    <t>rs816340; rs702043</t>
  </si>
  <si>
    <t>rs4648052; rs3774964</t>
  </si>
  <si>
    <t>rs3774964: susceptibility to ovarian cancer (Chen, Cai, Liang 2015), gastric cancer (Hua et al 2014), coronary artery disease (Guo et al 2016), recurrent embryo implantation failure (Luo et al 2016), colorectal cancer (Yu et al 2012)</t>
  </si>
  <si>
    <t>rs1541374</t>
  </si>
  <si>
    <t>rs4834242; rs10020017; rs60692307; rs28475372; rs10020210</t>
  </si>
  <si>
    <t>rs7717955; rs11567694; rs11567705; rs10213865</t>
  </si>
  <si>
    <t>rs11567705: multiple sclerosis (Raji et al 2012); rs10213865: breast cancer susceptibility (Wang et al 2020); lung cancer (Zhang et al 2019); sarcoid inflammation (Heron et al 2009)</t>
  </si>
  <si>
    <t>rs1837253: Asthma (Sun et al 2019, Moorehead et al 2020, Hunninghake et al 2010, Li et al 2015, He et al 2009), TSLP secretion (Hui et al 2015), Eczema (Miyake et al 2015), Atopic dermatitis (Jiang et al 2017), Allergic rhinitis in asthma (Bunyavanich et al 2011); rs1438673: allergic rhinitis and allergy (Gao et al 2020)</t>
  </si>
  <si>
    <t>rs1438673; rs6594499; rs79881201; rs17623144; rs6884870; rs77793850; rs1043828; rs17624673; rs113295611; rs6889889; rs17624321; rs7702774; rs6594498</t>
  </si>
  <si>
    <t>rs876038</t>
  </si>
  <si>
    <t>rs6474393; rs58192989; rs6651364; rs3888124; rs6474395</t>
  </si>
  <si>
    <t>rs2095044, rs928413, rs3939286, rs7848215, rs2381416, rs992969, rs1888909: Hay fever (Schröder et al 2016); rs928413: COPD (Xu et al 2020), IL33 promotion in lung epithelial cells (Gorbacheva et al 2018), atopic asthma (Chen et al 2015, Matloubi et al 2020); rs3939286: subclinical atherosclerosis in rheumatoid arthritis (López-Mejías et al 2015), nasal polyposis (Buysshaert et al 2010), gout (Liu et al 2015), idiopathic achalasia (Latiano et al 2014), inflammatory bowel disease (Latiano et al 2013), giant cell arteritis (Márquez et al 2014); rs7848215: premature coronary artery disease and central obesity (Angeles-Martínez et al 2017); rs992969: asthma (Li et al 2015, Ketelaar et al 2021)</t>
  </si>
  <si>
    <t>rs928413; rs3939286; rs7848215; rs2381416; rs992969; rs928412; rs1888909</t>
  </si>
  <si>
    <t xml:space="preserve">rs4838152; rs4367656; rs4838155; rs13298654; rs2900220; rs2026191; </t>
  </si>
  <si>
    <t>rs687621: autoimmune thyroid diseases (Martin et al 2020), adolescent idiopathic scoliosis (Wu et al 2019, Khanshour et al 2018)</t>
  </si>
  <si>
    <t>rs3802597; rs2277228; rs568727; rs10752126; rs570730; rs570613</t>
  </si>
  <si>
    <t>rs10905284: Moderate-to-severe asthma (Shrine et al 2019), Leprosy resistance (Medeiros et al 2016); rs568727: breast cancer treatment outcome (Larsen et al 2019); rs570613: breast cancer (Garcia-Closas et al 2007, Johnatty et al 2009)</t>
  </si>
  <si>
    <t>rs962992; rs1775553; rs148841839; rs1663687; rs1775555; rs1444782; rs1031163; rs1775554; rs962993</t>
  </si>
  <si>
    <t>rs10160518: Giant cell arterititis (Carmona et al 2015); rs7936070: childhood asthma (Chen et al 2020)</t>
  </si>
  <si>
    <t xml:space="preserve">rs7936434; rs7936323; rs7936312; rs7936070; rs71040008; rs61893460; rs11236791; rs7110818; rs7126418; rs2212434; </t>
  </si>
  <si>
    <t>rs12354: chronic hepatitis B virus infection and related hepatocellular carcinoma (Zhu et al 2017); rs2364480: prostate volume in benign prostatic hyperplasia (Lee et al 2015), IgA nephropathy (Kim et al 2012)</t>
  </si>
  <si>
    <t>rs12354; rs2364480; rs9668139; rs11064159; rs2364481; rs9669611; rs10744706; rs4301834</t>
  </si>
  <si>
    <t>rs705702: PCOS (Bakhashab &amp; Ahmed 2019, Sun et al 2016, Saxena et al 2015); rs772920: PCOS (Jia et al 2019)</t>
  </si>
  <si>
    <t>rs772920; rs773112; rs773108; rs773109; rs773111; rs773110; rs61937249; rs61937248; rs2048036; rs705698; rs61937247</t>
  </si>
  <si>
    <t>rs3003202; rs9529666</t>
  </si>
  <si>
    <t>rs17293632: IBD (Jostins et al 2012), coronary artery disease (Turner et al 2016), papillary thyroid carcinoma (Wang et al 2018); rs17293632, rs56062135: coronary artery disease (Turner et al 2016); rs56062135: thyroid cancer (Gudmundsson et al 2017)</t>
  </si>
  <si>
    <t xml:space="preserve">rs56062135; rs72743477; rs72743461; rs17228058; rs17294280; rs56375023; </t>
  </si>
  <si>
    <t>rs11644510; rs34540843; rs35441874; rs12935413; rs12919732</t>
  </si>
  <si>
    <t>rs750096177</t>
  </si>
  <si>
    <t>rs117327757; rs117784871; rs138748841; rs77919558; rs147217681</t>
  </si>
  <si>
    <t>rs72553883: Common variable immunodeficiency (Lee et al 2009)</t>
  </si>
  <si>
    <t>rs72553883; rs565217237; rs181122293; rs142963416; rs192775178; rs191881468; rs573841223; rs12948578; rs148810238</t>
  </si>
  <si>
    <t>rs1242188079</t>
  </si>
  <si>
    <t>rs576517851; rs199710977; rs139679582;</t>
  </si>
  <si>
    <t>rs58300298; rs34809898; rs12978130; rs7245642</t>
  </si>
  <si>
    <t>rs338593; rs338598; rs338594</t>
  </si>
  <si>
    <t>rs2638282; rs2452170; rs584768</t>
  </si>
  <si>
    <t>rs73150891</t>
  </si>
  <si>
    <t xml:space="preserve">rs137879; rs73181194; rs137867; rs12171069; </t>
  </si>
  <si>
    <t>Locus</t>
  </si>
  <si>
    <t>SNP</t>
  </si>
  <si>
    <t>P-value</t>
  </si>
  <si>
    <t>Beta</t>
  </si>
  <si>
    <t>rs11406102</t>
  </si>
  <si>
    <t>Other and unspecified tonssillitis</t>
  </si>
  <si>
    <t>Other and unspecified tonsillitis</t>
  </si>
  <si>
    <t>Other malignant neoplasms of skin (=non-melanoma skin cancer) (controls excluding all cancers)</t>
  </si>
  <si>
    <t>Malignant neoplasm of skin (controls excluding all cancers)</t>
  </si>
  <si>
    <t>Other diseases of upper respiratory tract</t>
  </si>
  <si>
    <t>Other malignant neoplasms of skin (=non-melanoma skin cancer)</t>
  </si>
  <si>
    <t>Malignant neoplasm of skin</t>
  </si>
  <si>
    <t>Noninfective enteritis and colitis</t>
  </si>
  <si>
    <t>Asthma, including avohilmo</t>
  </si>
  <si>
    <t>Suggestive for eosinophilic asthma</t>
  </si>
  <si>
    <t>Asthma (mode)</t>
  </si>
  <si>
    <t>Asthma (more control exclusions)</t>
  </si>
  <si>
    <t>Asthma, including primary care data</t>
  </si>
  <si>
    <t>Asthma/COPD (KELA code 203)</t>
  </si>
  <si>
    <t>Asthma (only as main-diagnosis)</t>
  </si>
  <si>
    <t>Asthma (only as main-diagnosis) (more control exclusions)</t>
  </si>
  <si>
    <t>Asthma, hospital admissions , main diagnosis only</t>
  </si>
  <si>
    <t>Chronic lower respiratory diseases</t>
  </si>
  <si>
    <t>Childhood asthma (age&lt;16) (more control exclusions)</t>
  </si>
  <si>
    <t>Childhood asthma (age&lt;16)</t>
  </si>
  <si>
    <t>Use of eye-antiallergens (taken as indicator of allergic/atopic conjunctivitis)</t>
  </si>
  <si>
    <t>Allergic conjunctivitis</t>
  </si>
  <si>
    <t>Asthma-related infections</t>
  </si>
  <si>
    <t>Conjunctivitis</t>
  </si>
  <si>
    <t>Asthma-related acute respiratory infections</t>
  </si>
  <si>
    <t>Disorders of conjunctiva</t>
  </si>
  <si>
    <t>Allergic asthma (mode)</t>
  </si>
  <si>
    <t>Atopic dermatitis</t>
  </si>
  <si>
    <t>Allergic asthma (mode) (more control exclusions)</t>
  </si>
  <si>
    <t>Asthma and allergy</t>
  </si>
  <si>
    <t>Asthma and allergy (more control exclusions)</t>
  </si>
  <si>
    <t>Atopic  dermatitis, strict definition</t>
  </si>
  <si>
    <t>Atopic dermatitis, strict definition with reimbursement</t>
  </si>
  <si>
    <t>Acute upper respiratory infections</t>
  </si>
  <si>
    <t>TT</t>
  </si>
  <si>
    <t>Benign neoplasm of colon, rectum, anus and anal canal (controls excluding all cancers)</t>
  </si>
  <si>
    <t>Dermatitis and eczema</t>
  </si>
  <si>
    <t>Interstitial lung disease endpoints</t>
  </si>
  <si>
    <t>Autoimmune diseases</t>
  </si>
  <si>
    <t>Malignant neoplasm</t>
  </si>
  <si>
    <t>First line medication for Crohns disease (including steroids)</t>
  </si>
  <si>
    <t>Asthma, unspecified (mode)</t>
  </si>
  <si>
    <t>Asthma, unspecified (mode) (more control exclusions)</t>
  </si>
  <si>
    <t>Non-allergic asthma (mode)</t>
  </si>
  <si>
    <t>Non-allergic asthma (mode) (more control exclusions)</t>
  </si>
  <si>
    <t>Asthma-related pneumonia or sepsis</t>
  </si>
  <si>
    <t>Asthma-related pneumonia</t>
  </si>
  <si>
    <t>Other and unspecified dermatitis</t>
  </si>
  <si>
    <t>Chalazion</t>
  </si>
  <si>
    <t>Crohn disease (strict definition, all UC cases excluded)</t>
  </si>
  <si>
    <t>Infective dermatitis</t>
  </si>
  <si>
    <t>Inflammatory bowel disease</t>
  </si>
  <si>
    <t>Diseases of veins, lymphatic vessels and lymph nodes, not elsewhere classified</t>
  </si>
  <si>
    <t>Malignant neoplasm of breast, HER-positive</t>
  </si>
  <si>
    <t>Malignant neoplasm of breast, HER-positive (controls excluding all cancers)</t>
  </si>
  <si>
    <t>IBD patients in KELA-register</t>
  </si>
  <si>
    <t>Varicose veins</t>
  </si>
  <si>
    <t>Articial joint operation, menisceal resection</t>
  </si>
  <si>
    <t>Acute sinusitis</t>
  </si>
  <si>
    <t>Hypothyroidism, strict autoimmune, 3 medication purchases required</t>
  </si>
  <si>
    <t>Hypothyroidism, strict autoimmune</t>
  </si>
  <si>
    <t>Hypothyroidism,  other/unspecified</t>
  </si>
  <si>
    <t>Disorders of the thyroid gland</t>
  </si>
  <si>
    <t>Diseases of the musculoskeletal system and connective tissue</t>
  </si>
  <si>
    <t>Arthropathies</t>
  </si>
  <si>
    <t>Polyarthropathies</t>
  </si>
  <si>
    <t>Venous thromboembolism</t>
  </si>
  <si>
    <t>DVT of lower extremities and pulmonary embolism</t>
  </si>
  <si>
    <t>DVT of lower extremities</t>
  </si>
  <si>
    <t>Phlebitis and thrombophlebitis (not including DVT)</t>
  </si>
  <si>
    <t>Diseases of veins, lymphatic vessels and lymph nodes, not elsewhere classified (FINNGEN)</t>
  </si>
  <si>
    <t>Pulmonary embolism</t>
  </si>
  <si>
    <t>Pulmonary heart disease</t>
  </si>
  <si>
    <t>Pulmonary heart disease, diseases of pulmonary circulation</t>
  </si>
  <si>
    <t>Other embolism and thrombosis</t>
  </si>
  <si>
    <t>Disorders of gallbladder, biliary tract and pancreas</t>
  </si>
  <si>
    <t>Duodenal ulcer</t>
  </si>
  <si>
    <t>Cholelithiasis, broad definition with cholecystitis</t>
  </si>
  <si>
    <t>Cholelithiasis</t>
  </si>
  <si>
    <t>Other disorders of veins</t>
  </si>
  <si>
    <t>Second line medication for Crohns disease</t>
  </si>
  <si>
    <t>Statin medication</t>
  </si>
  <si>
    <t>Type 2 diabetes</t>
  </si>
  <si>
    <t>Type 2 diabetes, strict (exclude DM1)</t>
  </si>
  <si>
    <t>Type 2 diabetes with other specified/multiple/unspecified complications</t>
  </si>
  <si>
    <t>Type 2 diabetes, wide definition</t>
  </si>
  <si>
    <t>Diabetes, insuline treatment (Kela reimbursement) (more control exclusions)</t>
  </si>
  <si>
    <t>Type 2 diabetes, definitions combined</t>
  </si>
  <si>
    <t>Diabetes mellitus</t>
  </si>
  <si>
    <t>Gastroduodenal ulcer</t>
  </si>
  <si>
    <t>Diabetes, insuline treatment (Kela reimbursement)</t>
  </si>
  <si>
    <t>Diabetes, varying definitions</t>
  </si>
  <si>
    <t>Other diabetes, wide definition</t>
  </si>
  <si>
    <t>Type 2 diabetes without complications</t>
  </si>
  <si>
    <t>Type 2 diabetes, definitions combined, including avohilmo</t>
  </si>
  <si>
    <t>Disorders of lipoprotein metabolism and other lipidaemias</t>
  </si>
  <si>
    <t>Cardiovascular diseases (excluding rheumatic etc)</t>
  </si>
  <si>
    <t>Haemmorrhoids and perianal venous thrombosis</t>
  </si>
  <si>
    <t>Pure hypercholesterolaemia</t>
  </si>
  <si>
    <t>Diverticular disease of intestine</t>
  </si>
  <si>
    <t>Certain infectious and parasitic diseases</t>
  </si>
  <si>
    <t>Thyrotoxicosis</t>
  </si>
  <si>
    <t>Nontoxic multinodular goitre</t>
  </si>
  <si>
    <t>Coxarthrosis, primary, with hip surgery</t>
  </si>
  <si>
    <t>IBD (strict) with PSC</t>
  </si>
  <si>
    <t>Inflammatory bowel disease, strict (require KELA)</t>
  </si>
  <si>
    <t>Ulcerative colitis (strict definition, require KELA)</t>
  </si>
  <si>
    <t>Ulcerative colitis (strict definition, all Crohn cases excluded)</t>
  </si>
  <si>
    <t>Ulcerative colitis (strict definition, require KELA, min 2 HDR)</t>
  </si>
  <si>
    <t>UC patients in KELA-register ( KELA 208 prior to 1994, or ICD K51)</t>
  </si>
  <si>
    <t>Mucosal proctocolitis</t>
  </si>
  <si>
    <t>Ulcerative colitis</t>
  </si>
  <si>
    <t>Diseases of the skin and subcutaneous tissue</t>
  </si>
  <si>
    <t>Pollen allergy</t>
  </si>
  <si>
    <t>Childhood allergy (age &lt; 16)</t>
  </si>
  <si>
    <t>Ulcerative rectosigmoiditis</t>
  </si>
  <si>
    <t>Acute appendicitis</t>
  </si>
  <si>
    <t>Diseases of appendix</t>
  </si>
  <si>
    <t>Appendicitis, broad definition</t>
  </si>
  <si>
    <t>Nonsuppurative otitis media</t>
  </si>
  <si>
    <t>Acute appendicitis, no complications</t>
  </si>
  <si>
    <t>Neurological diseases</t>
  </si>
  <si>
    <t>Type 1 diabetes without complications</t>
  </si>
  <si>
    <t>Type 1 diabetes, wide definition, subgroup 1</t>
  </si>
  <si>
    <t>Type 1 diabetes with ophthalmic complications</t>
  </si>
  <si>
    <t>Type 1 diabetes</t>
  </si>
  <si>
    <t>Type 1 diabetes, wide definition</t>
  </si>
  <si>
    <t>Diabetic ketoacidosis</t>
  </si>
  <si>
    <t>Type 1 diabetes, strict definition</t>
  </si>
  <si>
    <t>Type 1 diabetes, strict definition, subgroup 1</t>
  </si>
  <si>
    <t>Type1 diabetes, definitions combined</t>
  </si>
  <si>
    <t>Type 1 diabetes, strict (exclude DM2)</t>
  </si>
  <si>
    <t>Type 1 diabetes with other specified/multiple/unspecified complications</t>
  </si>
  <si>
    <t>Type 1 diabetes with ketoacidosis</t>
  </si>
  <si>
    <t>Unspecified diabetes</t>
  </si>
  <si>
    <t>Hypothyroidism and &gt;3 levothyroxin purchases</t>
  </si>
  <si>
    <t>Hypothyroidism, levothyroxin purchases</t>
  </si>
  <si>
    <t>Diabetic retinopathy</t>
  </si>
  <si>
    <t>Hypothyroidism (congenital or acquired)</t>
  </si>
  <si>
    <t>Diabetic retinopathy (more control exclusions)</t>
  </si>
  <si>
    <t>Type 1 diabetes with renal complications</t>
  </si>
  <si>
    <t>Dental caries, including primary care data</t>
  </si>
  <si>
    <t>Malignant neoplasm of thyroid gland</t>
  </si>
  <si>
    <t>Malignant neoplasm of thyroid gland (controls excluding all cancers)</t>
  </si>
  <si>
    <t>Coronary revascularization (ANGIO or CABG)</t>
  </si>
  <si>
    <t>Malignant neoplasm of endocrine gland</t>
  </si>
  <si>
    <t>Malignant neoplasm of endocrine gland (controls excluding all cancers)</t>
  </si>
  <si>
    <t>Other disorders originating in the perinatal period</t>
  </si>
  <si>
    <t>Coronary artery bypass grafting</t>
  </si>
  <si>
    <t>Major coronary heart disease event</t>
  </si>
  <si>
    <t>Coronary atherosclerosis</t>
  </si>
  <si>
    <t>Ischaemic heart disease, wide definition</t>
  </si>
  <si>
    <t>Papulosquamous disorders</t>
  </si>
  <si>
    <t>Psoriasis</t>
  </si>
  <si>
    <t>Psoriasis vulgaris</t>
  </si>
  <si>
    <t>Psoriatic and enteropathic arthropathies</t>
  </si>
  <si>
    <t>Arthropathic psoriasis</t>
  </si>
  <si>
    <t>Psoriatic arthropathies</t>
  </si>
  <si>
    <t>Psoriatic arthropathies, ICD10</t>
  </si>
  <si>
    <t>Other psoriatic arthropathies</t>
  </si>
  <si>
    <t>Migraine, unspecified, drug-induced</t>
  </si>
  <si>
    <t>Eustachian salpingitis and obstruction</t>
  </si>
  <si>
    <t>Malignant neoplasm of cervix uteri</t>
  </si>
  <si>
    <t>Malignant neoplasm of cervix uteri (controls excluding all cancers)</t>
  </si>
  <si>
    <t>Acute bronchiolitis</t>
  </si>
  <si>
    <t>COPD/asthma/ILD related infections</t>
  </si>
  <si>
    <t>COPD/asthma related infections</t>
  </si>
  <si>
    <t>Disease endpoint</t>
  </si>
  <si>
    <t>Antihypertensive medication - note that there are other indications</t>
  </si>
  <si>
    <t>Hypertension</t>
  </si>
  <si>
    <t>Hypertensive diseases</t>
  </si>
  <si>
    <t>Hypertensive diseases (excluding secondary)</t>
  </si>
  <si>
    <t>Psychiatric diseases</t>
  </si>
  <si>
    <t>Hypertension, essential</t>
  </si>
  <si>
    <t>Viral and other specified intestinal infections</t>
  </si>
  <si>
    <t>Intestinal infectious diseases</t>
  </si>
  <si>
    <t>Glomerular diseases</t>
  </si>
  <si>
    <t>Unspecified diabetic retinopathy</t>
  </si>
  <si>
    <t>Proliferative diabetic retinopathy</t>
  </si>
  <si>
    <t>Hypothyroidism, drug reimbursement</t>
  </si>
  <si>
    <t>Other non-synonymous variants linked using UK European LD panel</t>
  </si>
  <si>
    <t>GWAS</t>
  </si>
  <si>
    <t>RSID</t>
  </si>
  <si>
    <t>BETA</t>
  </si>
  <si>
    <t>SE</t>
  </si>
  <si>
    <t>PVAL</t>
  </si>
  <si>
    <t>CONSEQUENCE</t>
  </si>
  <si>
    <t>PUBMED</t>
  </si>
  <si>
    <t>R2 with lead SNP</t>
  </si>
  <si>
    <t>rs2307145</t>
  </si>
  <si>
    <t>IL12RB2</t>
  </si>
  <si>
    <t>rs2230061</t>
  </si>
  <si>
    <t>Obesity</t>
  </si>
  <si>
    <t>2q21.1</t>
  </si>
  <si>
    <t>VAR (FUMA)</t>
  </si>
  <si>
    <t>rs4988956</t>
  </si>
  <si>
    <t>rs10192036</t>
  </si>
  <si>
    <t>rs10204137</t>
  </si>
  <si>
    <t>Multiple sclerosis; Obesity and inflammation mediators</t>
  </si>
  <si>
    <t>rs10192157</t>
  </si>
  <si>
    <t>Eczema?</t>
  </si>
  <si>
    <t>rs10206753</t>
  </si>
  <si>
    <t>Obesity and inflammation mediators</t>
  </si>
  <si>
    <t>IURD (FUMA)</t>
  </si>
  <si>
    <t>rs2866413</t>
  </si>
  <si>
    <t>~1</t>
  </si>
  <si>
    <t>rs11241095</t>
  </si>
  <si>
    <t>Primary angle glaucoma</t>
  </si>
  <si>
    <t>rs4574</t>
  </si>
  <si>
    <t>CDTA (FUMA)</t>
  </si>
  <si>
    <t>rs8176719</t>
  </si>
  <si>
    <t>ABO blood group O determinant</t>
  </si>
  <si>
    <t>rs11548855</t>
  </si>
  <si>
    <t>rs601338</t>
  </si>
  <si>
    <t>stop gain</t>
  </si>
  <si>
    <t>IBD, PBC, respiratory and gastrointestinal illness during infancy</t>
  </si>
  <si>
    <t>rs2287922</t>
  </si>
  <si>
    <t>FinnGen</t>
  </si>
  <si>
    <t>PanUK</t>
  </si>
  <si>
    <t>Eff sample size</t>
  </si>
  <si>
    <t>p-value</t>
  </si>
  <si>
    <t>z</t>
  </si>
  <si>
    <t>pval</t>
  </si>
  <si>
    <t>Codirectional?</t>
  </si>
  <si>
    <t>*5q21.3b</t>
  </si>
  <si>
    <t>rs138556674</t>
  </si>
  <si>
    <t>*2q33.3</t>
  </si>
  <si>
    <t>rs4675628</t>
  </si>
  <si>
    <t>*9q34.2</t>
  </si>
  <si>
    <t>rs994718904</t>
  </si>
  <si>
    <t>*17p11.2</t>
  </si>
  <si>
    <t>rs113120049</t>
  </si>
  <si>
    <t>*19q13.43</t>
  </si>
  <si>
    <t>rs73181194</t>
  </si>
  <si>
    <t>BAND</t>
  </si>
  <si>
    <t>Alleles</t>
  </si>
  <si>
    <t>T/A</t>
  </si>
  <si>
    <t>rs10208293</t>
  </si>
  <si>
    <t>(0.89–0.94)</t>
  </si>
  <si>
    <t>(0.88–0.93)</t>
  </si>
  <si>
    <t>(0.91–0.99)</t>
  </si>
  <si>
    <t>*2q22.3</t>
  </si>
  <si>
    <t>A/G</t>
  </si>
  <si>
    <t>(0.87–0.94)</t>
  </si>
  <si>
    <t>(0.83–0.94)</t>
  </si>
  <si>
    <t>*5q21.3</t>
  </si>
  <si>
    <t>G/A</t>
  </si>
  <si>
    <t>(0.92–0.97)</t>
  </si>
  <si>
    <t>(0.91–0.98)</t>
  </si>
  <si>
    <t>A/T</t>
  </si>
  <si>
    <t>(1.13–1.30)</t>
  </si>
  <si>
    <t>(1.15–1.35)</t>
  </si>
  <si>
    <t>(1.06–1.35)</t>
  </si>
  <si>
    <t>C/G</t>
  </si>
  <si>
    <t>rs6884870</t>
  </si>
  <si>
    <t>(1.07–1.13)</t>
  </si>
  <si>
    <t>(1.10–1.16)</t>
  </si>
  <si>
    <t>(1.01–1.09)</t>
  </si>
  <si>
    <t>(1.08–1.14)</t>
  </si>
  <si>
    <t>(1.10–1.18)</t>
  </si>
  <si>
    <t>(0.88–0.96)</t>
  </si>
  <si>
    <t>T/C</t>
  </si>
  <si>
    <t>(0.85–0.91)</t>
  </si>
  <si>
    <t>(0.83–0.89)</t>
  </si>
  <si>
    <t>(0.88–0.97)</t>
  </si>
  <si>
    <t>rs1107342</t>
  </si>
  <si>
    <t>(1.03–1.09)</t>
  </si>
  <si>
    <t>(1.04–1.09)</t>
  </si>
  <si>
    <t>(0.99–1.07)</t>
  </si>
  <si>
    <t>*10p14</t>
  </si>
  <si>
    <t>(0.90–0.95)</t>
  </si>
  <si>
    <t>(0.88–0.94)</t>
  </si>
  <si>
    <t>*11q13.5</t>
  </si>
  <si>
    <t>(1.04–1.10)</t>
  </si>
  <si>
    <t>(1.00–1.08)</t>
  </si>
  <si>
    <t>*14q31.1</t>
  </si>
  <si>
    <t>C/A</t>
  </si>
  <si>
    <t>(1.08–1.18)</t>
  </si>
  <si>
    <t>(1.07–1.18)</t>
  </si>
  <si>
    <t>(1.07–1.23)</t>
  </si>
  <si>
    <t>C/T</t>
  </si>
  <si>
    <t>(1.05–1.11)</t>
  </si>
  <si>
    <t>(1.01–1.10)</t>
  </si>
  <si>
    <t>*16p13.13</t>
  </si>
  <si>
    <t>(0.92–1.00)</t>
  </si>
  <si>
    <t>J30: VAR</t>
  </si>
  <si>
    <t>Band</t>
  </si>
  <si>
    <t>Allele</t>
  </si>
  <si>
    <t>EAF</t>
  </si>
  <si>
    <t>(0.83–0.92)</t>
  </si>
  <si>
    <t>(0.86–0.94)</t>
  </si>
  <si>
    <t>(0.82–0.94)</t>
  </si>
  <si>
    <t>rs1370525</t>
  </si>
  <si>
    <t>(0.89–1.01)</t>
  </si>
  <si>
    <t>(0.84–0.94)</t>
  </si>
  <si>
    <t>(0.72–0.86)</t>
  </si>
  <si>
    <t>G/T</t>
  </si>
  <si>
    <t>rs4594881</t>
  </si>
  <si>
    <t>(0.91–0.97)</t>
  </si>
  <si>
    <t>(0.90–0.97)</t>
  </si>
  <si>
    <t>(1.09–1.16)</t>
  </si>
  <si>
    <t>(1.06–1.15)</t>
  </si>
  <si>
    <t>(1.09–1.18)</t>
  </si>
  <si>
    <t>(1.19–1.34)</t>
  </si>
  <si>
    <t>(1.06–1.14)</t>
  </si>
  <si>
    <t>(1.13–1.21)</t>
  </si>
  <si>
    <t>(1.36–1.54)</t>
  </si>
  <si>
    <t>(0.83–0.90)</t>
  </si>
  <si>
    <t>(0.65–0.74)</t>
  </si>
  <si>
    <t>(0.91–0.96)</t>
  </si>
  <si>
    <t>(0.88–0.95)</t>
  </si>
  <si>
    <t>(0.91–1.01)</t>
  </si>
  <si>
    <t>10p14</t>
  </si>
  <si>
    <t>(0.89–0.96)</t>
  </si>
  <si>
    <t>(0.78–0.87)</t>
  </si>
  <si>
    <t>rs7936323</t>
  </si>
  <si>
    <t>(1.07–1.16)</t>
  </si>
  <si>
    <t>(0.97–1.05)</t>
  </si>
  <si>
    <t>(0.99–1.11)</t>
  </si>
  <si>
    <t>*13q14.11</t>
  </si>
  <si>
    <t>(1.04–1.11)</t>
  </si>
  <si>
    <t>(1.03–1.12)</t>
  </si>
  <si>
    <t>(1.03–1.11)</t>
  </si>
  <si>
    <t>(1.03–1.15)</t>
  </si>
  <si>
    <t>rs56062135</t>
  </si>
  <si>
    <t>(1.02–1.10)</t>
  </si>
  <si>
    <t>(1.05–1.18)</t>
  </si>
  <si>
    <t>rs11644510</t>
  </si>
  <si>
    <t>(0.90–0.96)</t>
  </si>
  <si>
    <t>(0.79–0.90)</t>
  </si>
  <si>
    <t>*16p12.1</t>
  </si>
  <si>
    <t>(0.85–0.93)</t>
  </si>
  <si>
    <t>(0.82–0.93)</t>
  </si>
  <si>
    <t>(0.86–0.97)</t>
  </si>
  <si>
    <t>(0.78–0.94)</t>
  </si>
  <si>
    <t>*17q21.1</t>
  </si>
  <si>
    <t>(0.85–0.95)</t>
  </si>
  <si>
    <t>*17q21.32</t>
  </si>
  <si>
    <t>(1.02–1.09)</t>
  </si>
  <si>
    <t>(1.03–1.14)</t>
  </si>
  <si>
    <t>J35,J36: Pharyngeal diseases (n = 33,157)</t>
  </si>
  <si>
    <t>J35: CDTA</t>
  </si>
  <si>
    <t>J36: PA</t>
  </si>
  <si>
    <t>*1p36.23</t>
  </si>
  <si>
    <t>(0.86–0.95)</t>
  </si>
  <si>
    <t>*1p31.3</t>
  </si>
  <si>
    <t>(0.59–0.79)</t>
  </si>
  <si>
    <t>(0.61–0.82)</t>
  </si>
  <si>
    <t>(0.48–0.87)</t>
  </si>
  <si>
    <t>*1q41</t>
  </si>
  <si>
    <t>(1.06–1.13)</t>
  </si>
  <si>
    <t>(1.07–1.14)</t>
  </si>
  <si>
    <t>(1.00–1.15)</t>
  </si>
  <si>
    <t>(0.84–0.93)</t>
  </si>
  <si>
    <t>(1.28–1.53)</t>
  </si>
  <si>
    <t>(1.39–1.67)</t>
  </si>
  <si>
    <t>(0.66–0.97)</t>
  </si>
  <si>
    <t>(0.92–0.96)</t>
  </si>
  <si>
    <t>(0.90–1.00)</t>
  </si>
  <si>
    <t>G/GC</t>
  </si>
  <si>
    <t>*4q25</t>
  </si>
  <si>
    <t>(0.88–0.99)</t>
  </si>
  <si>
    <t>(1.10–1.21)</t>
  </si>
  <si>
    <t>(1.12–1.24)</t>
  </si>
  <si>
    <t>*7p12.2</t>
  </si>
  <si>
    <t>(0.89–0.98)</t>
  </si>
  <si>
    <t>*8p11.21</t>
  </si>
  <si>
    <t>G/C</t>
  </si>
  <si>
    <t>(1.05–1.12)</t>
  </si>
  <si>
    <t>(1.07–1.15)</t>
  </si>
  <si>
    <t>(0.94–1.10)</t>
  </si>
  <si>
    <t>(0.91–1.00)</t>
  </si>
  <si>
    <t>(0.87–0.92)</t>
  </si>
  <si>
    <t>(0.87–0.93)</t>
  </si>
  <si>
    <t>(0.82–0.91)</t>
  </si>
  <si>
    <t>(0.93–0.98)</t>
  </si>
  <si>
    <t>(0.81–0.89)</t>
  </si>
  <si>
    <t>*16p11.2</t>
  </si>
  <si>
    <t>T/G</t>
  </si>
  <si>
    <t>(0.89–0.99)</t>
  </si>
  <si>
    <t>*16q22.1</t>
  </si>
  <si>
    <t>(0.82–1.01)</t>
  </si>
  <si>
    <t>(1.33–1.52)</t>
  </si>
  <si>
    <t>(0.74–2.75)</t>
  </si>
  <si>
    <t>(1.26 –1.68)</t>
  </si>
  <si>
    <t>*17q11.2</t>
  </si>
  <si>
    <t>(1.04–1.22)</t>
  </si>
  <si>
    <t>(1.01–1.12)</t>
  </si>
  <si>
    <t>ACT/A</t>
  </si>
  <si>
    <t>(1.54–2.43)</t>
  </si>
  <si>
    <t>(1.58–2.55)</t>
  </si>
  <si>
    <t>(0.83–2.33)</t>
  </si>
  <si>
    <t>*22q11.21</t>
  </si>
  <si>
    <t>(0.89–0.95)</t>
  </si>
  <si>
    <t>(0.89–1.02)</t>
  </si>
  <si>
    <t>*22q12.2</t>
  </si>
  <si>
    <t>(1.06–1.11)</t>
  </si>
  <si>
    <t>(1.07–1.12)</t>
  </si>
  <si>
    <t>(0.99–1.08)</t>
  </si>
  <si>
    <t>*22q13.33</t>
  </si>
  <si>
    <t>(1.02–1.14)</t>
  </si>
  <si>
    <t>*Xq26.3</t>
  </si>
  <si>
    <t>(0.94–0.98)</t>
  </si>
  <si>
    <t>CISD</t>
  </si>
  <si>
    <t>J30,J32,J33: Chronic inflammatory sinonasal diseases (n = 19,901)</t>
  </si>
  <si>
    <t>Chronic inflammatory sinonasal diseases</t>
  </si>
  <si>
    <t>J32: CRS</t>
  </si>
  <si>
    <t>J33: NP</t>
  </si>
  <si>
    <t>J32: Chronic rhinosinusitis</t>
  </si>
  <si>
    <t>J33: Nasal polyposis</t>
  </si>
  <si>
    <t>Chronic rhinosinusitis</t>
  </si>
  <si>
    <t>Nasal polyposis</t>
  </si>
  <si>
    <t>NP (FUMA)</t>
  </si>
  <si>
    <t>CRS (FUMA)</t>
  </si>
  <si>
    <t>THL/2364/14.02/2020</t>
  </si>
  <si>
    <t>THL/2031/6.02.00/2017</t>
  </si>
  <si>
    <t>THL/1101/5.05.00/2017</t>
  </si>
  <si>
    <t>THL/341/6.02.00/2018</t>
  </si>
  <si>
    <t>THL/2222/6.02.00/2018</t>
  </si>
  <si>
    <t>THL/283/6.02.00/2019</t>
  </si>
  <si>
    <t>THL/1721/5.05.00/2019</t>
  </si>
  <si>
    <t>THL/1524/5.05.00/2020</t>
  </si>
  <si>
    <t>Finnish Institute for Health and Welfare (THL)</t>
  </si>
  <si>
    <t>VRK/6909/2018-3</t>
  </si>
  <si>
    <t>VRK/4415/2019-3</t>
  </si>
  <si>
    <t>VRK43431/2017-3</t>
  </si>
  <si>
    <t>KELA 58/522/2017</t>
  </si>
  <si>
    <t>KELA 131/522/2018</t>
  </si>
  <si>
    <t>KELA 70/522/2019</t>
  </si>
  <si>
    <t>KELA 98/522/2019</t>
  </si>
  <si>
    <t>KELA 138/522/2019</t>
  </si>
  <si>
    <t>KELA 2/522/2020</t>
  </si>
  <si>
    <t>KELA 16/522/2020</t>
  </si>
  <si>
    <t>Digital and population data service agency (VRK)</t>
  </si>
  <si>
    <t>Institution</t>
  </si>
  <si>
    <t>Permit number</t>
  </si>
  <si>
    <t>the Social Insurance Institution (KELA)</t>
  </si>
  <si>
    <t xml:space="preserve">Statistics Finland </t>
  </si>
  <si>
    <t>TK-53-1041-17</t>
  </si>
  <si>
    <t>TK-53-90-20</t>
  </si>
  <si>
    <t>FinnGen study approvals</t>
  </si>
  <si>
    <t>Biobank Access Decisions</t>
  </si>
  <si>
    <t>THL Biobank</t>
  </si>
  <si>
    <t>BB2020_1</t>
  </si>
  <si>
    <t>BB2017_55</t>
  </si>
  <si>
    <t>BB2017_111</t>
  </si>
  <si>
    <t>BB2018_19</t>
  </si>
  <si>
    <t>BB_2018_34</t>
  </si>
  <si>
    <t>BB_2018_67</t>
  </si>
  <si>
    <t>BB2018_71</t>
  </si>
  <si>
    <t>BB2019_7</t>
  </si>
  <si>
    <t>BB2019_8</t>
  </si>
  <si>
    <t>BB2019_26</t>
  </si>
  <si>
    <t>Finnish Red Cross Blood Service Biobank</t>
  </si>
  <si>
    <t xml:space="preserve">Helsinki Biobank </t>
  </si>
  <si>
    <t>HUS/359/2017</t>
  </si>
  <si>
    <t>Auria Biobank</t>
  </si>
  <si>
    <t>AB17-5154</t>
  </si>
  <si>
    <t>7.12.2017</t>
  </si>
  <si>
    <t>Biobank Borealis of Northern Finland_2017_1013</t>
  </si>
  <si>
    <t>Biobank of Eastern Finland</t>
  </si>
  <si>
    <t>1186/2018</t>
  </si>
  <si>
    <t>Biobank Borealis of Northern Finland</t>
  </si>
  <si>
    <t>Finnish Clinical Biobank Tampere</t>
  </si>
  <si>
    <t>MH0004</t>
  </si>
  <si>
    <t>Central Finland Biobank</t>
  </si>
  <si>
    <t>1-2017</t>
  </si>
  <si>
    <t>Terveystalo Biobank</t>
  </si>
  <si>
    <t>STB 2018001</t>
  </si>
  <si>
    <t>Biobank</t>
  </si>
  <si>
    <t>Accession number</t>
  </si>
  <si>
    <t>***Probability of null hypothesis rejection in the PanUK replication analysis, given that the true effect is that observed in FinnGen (alpha = 0.05)</t>
  </si>
  <si>
    <t>Statistical power***</t>
  </si>
  <si>
    <t>*Lead SNPs in FG analysis not included in UKB panel were changed to another GWS SNP in the same locus</t>
  </si>
  <si>
    <t>**Loci with no GWS SNPs tagged in both FinnGen and PanUK analysis</t>
  </si>
  <si>
    <t>**19q13.43</t>
  </si>
  <si>
    <t>**14q32.33</t>
  </si>
  <si>
    <t>Nasal septal deviation</t>
  </si>
  <si>
    <t>J34.2: Nasal septal deviation</t>
  </si>
  <si>
    <t>Chronic periodontitis</t>
  </si>
  <si>
    <t>rs80193913</t>
  </si>
  <si>
    <t>ZFHX3</t>
  </si>
  <si>
    <t>16q22.3</t>
  </si>
  <si>
    <t>(1.09 - 1.21)</t>
  </si>
  <si>
    <t>J34.2: NSD</t>
  </si>
  <si>
    <t>PHARYNGEAL DISEASE</t>
  </si>
  <si>
    <t>FINNISH ENRICHMENT</t>
  </si>
  <si>
    <t>Phenome-wide association of lead SNPs in FinnGen PheWEB (R6), IURD endpoints not included</t>
  </si>
  <si>
    <t>Replication analysis of four endpoints in the PanUK database</t>
  </si>
  <si>
    <t>Overview of genome-wide significant loci lead SNPs</t>
  </si>
  <si>
    <t>Phenotype-specific lead SNPs</t>
  </si>
  <si>
    <t>Pharyngeal diseases lead SNPs</t>
  </si>
  <si>
    <t>CISD lead SNPs</t>
  </si>
  <si>
    <t>Sinonasal diseases lead SNPs</t>
  </si>
  <si>
    <r>
      <t>EAF</t>
    </r>
    <r>
      <rPr>
        <sz val="9"/>
        <color theme="1"/>
        <rFont val="Calibri"/>
        <family val="2"/>
        <scheme val="minor"/>
      </rPr>
      <t> </t>
    </r>
  </si>
  <si>
    <r>
      <t>Supplementary Table 1: Lead SNPs of genome-wide associated loci in GWAS of sinonasal diseases (n = 25,235)</t>
    </r>
    <r>
      <rPr>
        <sz val="9"/>
        <color theme="1"/>
        <rFont val="Calibri"/>
        <family val="2"/>
        <scheme val="minor"/>
      </rPr>
      <t xml:space="preserve">. Phenotypes included in this group (allergic sinonasal diseases and DNS) have effect sizes annotated with 95 % CI. ‘Alleles’ denotes the reference / effect alleles. EAF: Effect allele frequency. The </t>
    </r>
    <r>
      <rPr>
        <i/>
        <sz val="9"/>
        <color theme="1"/>
        <rFont val="Calibri"/>
        <family val="2"/>
        <scheme val="minor"/>
      </rPr>
      <t>HLA</t>
    </r>
    <r>
      <rPr>
        <sz val="9"/>
        <color theme="1"/>
        <rFont val="Calibri"/>
        <family val="2"/>
        <scheme val="minor"/>
      </rPr>
      <t xml:space="preserve"> locus is annotated for the lead SNP according to each phenotype, not the corresponding SNP of the parent GWAS (sinonasal diseases). Asterisks (*) annotate loci not identified in IURD GWAS.</t>
    </r>
  </si>
  <si>
    <r>
      <t>Supplementary Table 2:</t>
    </r>
    <r>
      <rPr>
        <b/>
        <i/>
        <sz val="9"/>
        <color theme="1"/>
        <rFont val="Calibri"/>
        <family val="2"/>
        <scheme val="minor"/>
      </rPr>
      <t xml:space="preserve"> </t>
    </r>
    <r>
      <rPr>
        <b/>
        <sz val="9"/>
        <color theme="1"/>
        <rFont val="Calibri"/>
        <family val="2"/>
        <scheme val="minor"/>
      </rPr>
      <t>Lead SNPs of genome-wide associated loci in GWAS of sinus diseases (n = 19,901)</t>
    </r>
    <r>
      <rPr>
        <sz val="9"/>
        <color theme="1"/>
        <rFont val="Calibri"/>
        <family val="2"/>
        <scheme val="minor"/>
      </rPr>
      <t xml:space="preserve">. Phenotypes included in this group (VAR, CRS and NP) have effect sizes annotated with 95 % CI. ‘Alleles’ denotes the reference / effect alleles. EAF: Effect allele frequency. The </t>
    </r>
    <r>
      <rPr>
        <i/>
        <sz val="9"/>
        <color theme="1"/>
        <rFont val="Calibri"/>
        <family val="2"/>
        <scheme val="minor"/>
      </rPr>
      <t>HLA</t>
    </r>
    <r>
      <rPr>
        <sz val="9"/>
        <color theme="1"/>
        <rFont val="Calibri"/>
        <family val="2"/>
        <scheme val="minor"/>
      </rPr>
      <t xml:space="preserve"> locus is annotated for the lead SNP according to each phenotype, not the corresponding SNP of the parent GWAS (CISD). Asterisks (*) annotate loci not identified in IURD or sinonasal disease GWAS.</t>
    </r>
  </si>
  <si>
    <r>
      <t xml:space="preserve"> Lead SNPs of Genome-wide associated loci in GWAS of pharyngeal diseases (n = 33,157)</t>
    </r>
    <r>
      <rPr>
        <sz val="9"/>
        <color theme="1"/>
        <rFont val="Calibri"/>
        <family val="2"/>
        <scheme val="minor"/>
      </rPr>
      <t xml:space="preserve">. Phenotypes included in this group (CDTA and PA) have effect sizes annotated with 95 % CI. ‘Alleles’ denotes the reference / effect alleles. EAF: Effect allele frequency. The </t>
    </r>
    <r>
      <rPr>
        <i/>
        <sz val="9"/>
        <color theme="1"/>
        <rFont val="Calibri"/>
        <family val="2"/>
        <scheme val="minor"/>
      </rPr>
      <t>HLA</t>
    </r>
    <r>
      <rPr>
        <sz val="9"/>
        <color theme="1"/>
        <rFont val="Calibri"/>
        <family val="2"/>
        <scheme val="minor"/>
      </rPr>
      <t xml:space="preserve"> locus is annotated for each SNP according to the lowest p-value in the phenotype locus, not the corresponding SNP of the parent GWAS (pharyngeal diseases). Asterisks (*) annotate loci not identified in IURD GWAS</t>
    </r>
  </si>
  <si>
    <t>Infectious and inflammatory respiratory diseases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</si>
</sst>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
    <numFmt numFmtId="165" formatCode="0.000"/>
  </numFmts>
  <fonts count="21" x14ac:knownFonts="1">
    <font>
      <sz val="11"/>
      <color theme="1"/>
      <name val="Calibri"/>
      <family val="2"/>
      <scheme val="minor"/>
    </font>
    <font>
      <sz val="9"/>
      <color indexed="81"/>
      <name val="Tahoma"/>
      <family val="2"/>
    </font>
    <font>
      <b/>
      <sz val="9"/>
      <color indexed="81"/>
      <name val="Tahoma"/>
      <family val="2"/>
    </font>
    <font>
      <sz val="11"/>
      <name val="Calibri"/>
      <family val="2"/>
      <scheme val="minor"/>
    </font>
    <font>
      <b/>
      <sz val="11"/>
      <name val="Calibri"/>
      <family val="2"/>
      <scheme val="minor"/>
    </font>
    <font>
      <i/>
      <sz val="1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sz val="20"/>
      <color theme="1"/>
      <name val="Calibri"/>
      <family val="2"/>
      <scheme val="minor"/>
    </font>
    <font>
      <b/>
      <sz val="15"/>
      <color theme="1"/>
      <name val="Calibri"/>
      <family val="2"/>
      <scheme val="minor"/>
    </font>
    <font>
      <sz val="22"/>
      <color theme="1"/>
      <name val="Calibri"/>
      <family val="2"/>
      <scheme val="minor"/>
    </font>
    <font>
      <sz val="10"/>
      <color theme="1"/>
      <name val="Calibri"/>
      <family val="2"/>
      <scheme val="minor"/>
    </font>
    <font>
      <b/>
      <sz val="11"/>
      <color rgb="FF000000"/>
      <name val="Calibri"/>
      <family val="2"/>
      <scheme val="minor"/>
    </font>
    <font>
      <sz val="9"/>
      <color theme="1"/>
      <name val="Calibri"/>
      <family val="2"/>
      <scheme val="minor"/>
    </font>
    <font>
      <b/>
      <i/>
      <sz val="11"/>
      <color theme="1"/>
      <name val="Calibri"/>
      <family val="2"/>
      <scheme val="minor"/>
    </font>
    <font>
      <sz val="11"/>
      <color rgb="FF000000"/>
      <name val="Calibri"/>
      <family val="2"/>
      <scheme val="minor"/>
    </font>
    <font>
      <i/>
      <sz val="11"/>
      <color rgb="FF000000"/>
      <name val="Calibri"/>
      <family val="2"/>
      <scheme val="minor"/>
    </font>
    <font>
      <b/>
      <sz val="9"/>
      <color theme="1"/>
      <name val="Calibri"/>
      <family val="2"/>
      <scheme val="minor"/>
    </font>
    <font>
      <i/>
      <sz val="9"/>
      <color theme="1"/>
      <name val="Calibri"/>
      <family val="2"/>
      <scheme val="minor"/>
    </font>
    <font>
      <b/>
      <i/>
      <sz val="9"/>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9"/>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auto="1"/>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rgb="FF000000"/>
      </right>
      <top style="medium">
        <color indexed="64"/>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rgb="FF000000"/>
      </bottom>
      <diagonal/>
    </border>
    <border>
      <left/>
      <right style="medium">
        <color rgb="FF000000"/>
      </right>
      <top/>
      <bottom style="medium">
        <color indexed="64"/>
      </bottom>
      <diagonal/>
    </border>
    <border>
      <left style="medium">
        <color rgb="FF000000"/>
      </left>
      <right/>
      <top style="medium">
        <color indexed="64"/>
      </top>
      <bottom style="medium">
        <color indexed="64"/>
      </bottom>
      <diagonal/>
    </border>
  </borders>
  <cellStyleXfs count="2">
    <xf numFmtId="0" fontId="0" fillId="0" borderId="0"/>
    <xf numFmtId="9" fontId="7" fillId="0" borderId="0" applyFont="0" applyFill="0" applyBorder="0" applyAlignment="0" applyProtection="0"/>
  </cellStyleXfs>
  <cellXfs count="285">
    <xf numFmtId="0" fontId="0" fillId="0" borderId="0" xfId="0"/>
    <xf numFmtId="2" fontId="3" fillId="0" borderId="32" xfId="0" applyNumberFormat="1" applyFont="1" applyBorder="1" applyAlignment="1">
      <alignment horizontal="center"/>
    </xf>
    <xf numFmtId="0" fontId="3" fillId="0" borderId="20" xfId="0" applyFont="1" applyBorder="1" applyAlignment="1">
      <alignment horizontal="center"/>
    </xf>
    <xf numFmtId="0" fontId="3" fillId="0" borderId="23" xfId="0" applyFont="1" applyBorder="1" applyAlignment="1">
      <alignment horizontal="center"/>
    </xf>
    <xf numFmtId="0" fontId="3" fillId="0" borderId="21" xfId="0" applyFont="1" applyBorder="1" applyAlignment="1">
      <alignment horizontal="center"/>
    </xf>
    <xf numFmtId="0" fontId="3" fillId="0" borderId="25" xfId="0" applyFont="1" applyBorder="1" applyAlignment="1">
      <alignment horizontal="center"/>
    </xf>
    <xf numFmtId="0" fontId="4" fillId="0" borderId="24" xfId="0" applyFont="1" applyBorder="1" applyAlignment="1">
      <alignment horizontal="center"/>
    </xf>
    <xf numFmtId="0" fontId="4" fillId="0" borderId="22" xfId="0" applyFont="1" applyBorder="1" applyAlignment="1">
      <alignment horizontal="center"/>
    </xf>
    <xf numFmtId="0" fontId="4" fillId="0" borderId="26" xfId="0" applyFont="1" applyBorder="1" applyAlignment="1">
      <alignment horizontal="center"/>
    </xf>
    <xf numFmtId="0" fontId="4" fillId="0" borderId="13" xfId="0" applyFont="1" applyBorder="1" applyAlignment="1">
      <alignment horizontal="center"/>
    </xf>
    <xf numFmtId="0" fontId="3" fillId="0" borderId="5" xfId="0" applyFont="1" applyBorder="1" applyAlignment="1">
      <alignment horizontal="left" indent="1"/>
    </xf>
    <xf numFmtId="0" fontId="3" fillId="0" borderId="3" xfId="0" applyFont="1" applyBorder="1" applyAlignment="1">
      <alignment horizontal="center"/>
    </xf>
    <xf numFmtId="0" fontId="3" fillId="0" borderId="3" xfId="0" applyFont="1" applyBorder="1" applyAlignment="1">
      <alignment horizontal="right" indent="1"/>
    </xf>
    <xf numFmtId="0" fontId="5" fillId="0" borderId="3" xfId="0" applyFont="1" applyBorder="1" applyAlignment="1">
      <alignment horizontal="center"/>
    </xf>
    <xf numFmtId="0" fontId="3" fillId="0" borderId="4" xfId="0" applyFont="1" applyBorder="1" applyAlignment="1">
      <alignment horizontal="center"/>
    </xf>
    <xf numFmtId="164" fontId="3" fillId="0" borderId="4" xfId="0" applyNumberFormat="1" applyFont="1" applyBorder="1" applyAlignment="1">
      <alignment horizontal="right" indent="1"/>
    </xf>
    <xf numFmtId="2" fontId="3" fillId="0" borderId="31" xfId="0" applyNumberFormat="1" applyFont="1" applyBorder="1" applyAlignment="1">
      <alignment horizontal="right" indent="1"/>
    </xf>
    <xf numFmtId="0" fontId="3" fillId="0" borderId="18" xfId="0" applyFont="1" applyBorder="1"/>
    <xf numFmtId="11" fontId="3" fillId="0" borderId="10" xfId="0" applyNumberFormat="1" applyFont="1" applyBorder="1" applyAlignment="1">
      <alignment horizontal="center"/>
    </xf>
    <xf numFmtId="2" fontId="3" fillId="0" borderId="33" xfId="0" applyNumberFormat="1" applyFont="1" applyBorder="1" applyAlignment="1">
      <alignment horizontal="center"/>
    </xf>
    <xf numFmtId="0" fontId="3" fillId="0" borderId="18" xfId="0" applyFont="1" applyBorder="1" applyAlignment="1">
      <alignment horizontal="center"/>
    </xf>
    <xf numFmtId="11" fontId="3" fillId="0" borderId="4" xfId="0" applyNumberFormat="1" applyFont="1" applyBorder="1" applyAlignment="1">
      <alignment horizontal="center"/>
    </xf>
    <xf numFmtId="11" fontId="3" fillId="0" borderId="15" xfId="0" applyNumberFormat="1" applyFont="1" applyBorder="1" applyAlignment="1">
      <alignment horizontal="center"/>
    </xf>
    <xf numFmtId="0" fontId="3" fillId="0" borderId="29" xfId="0" applyFont="1" applyBorder="1"/>
    <xf numFmtId="0" fontId="3" fillId="0" borderId="6" xfId="0" applyFont="1" applyBorder="1" applyAlignment="1">
      <alignment horizontal="left" indent="1"/>
    </xf>
    <xf numFmtId="0" fontId="3" fillId="0" borderId="1" xfId="0" applyFont="1" applyBorder="1" applyAlignment="1">
      <alignment horizontal="center"/>
    </xf>
    <xf numFmtId="0" fontId="3" fillId="0" borderId="1" xfId="0" applyFont="1" applyBorder="1" applyAlignment="1">
      <alignment horizontal="right" indent="1"/>
    </xf>
    <xf numFmtId="0" fontId="5" fillId="0" borderId="1" xfId="0" applyFont="1" applyBorder="1" applyAlignment="1">
      <alignment horizontal="center"/>
    </xf>
    <xf numFmtId="0" fontId="3" fillId="0" borderId="2" xfId="0" applyFont="1" applyBorder="1" applyAlignment="1">
      <alignment horizontal="center"/>
    </xf>
    <xf numFmtId="164" fontId="3" fillId="0" borderId="2" xfId="0" applyNumberFormat="1" applyFont="1" applyBorder="1" applyAlignment="1">
      <alignment horizontal="right" indent="1"/>
    </xf>
    <xf numFmtId="2" fontId="3" fillId="0" borderId="32" xfId="0" applyNumberFormat="1" applyFont="1" applyBorder="1" applyAlignment="1">
      <alignment horizontal="right" indent="1"/>
    </xf>
    <xf numFmtId="0" fontId="3" fillId="0" borderId="20" xfId="0" applyFont="1" applyBorder="1"/>
    <xf numFmtId="11" fontId="3" fillId="0" borderId="11" xfId="0" applyNumberFormat="1" applyFont="1" applyBorder="1" applyAlignment="1">
      <alignment horizontal="center"/>
    </xf>
    <xf numFmtId="11" fontId="3" fillId="0" borderId="2" xfId="0" applyNumberFormat="1" applyFont="1" applyBorder="1" applyAlignment="1">
      <alignment horizontal="center"/>
    </xf>
    <xf numFmtId="0" fontId="3" fillId="0" borderId="28" xfId="0" applyFont="1" applyBorder="1"/>
    <xf numFmtId="164" fontId="3" fillId="0" borderId="2" xfId="0" applyNumberFormat="1" applyFont="1" applyBorder="1" applyAlignment="1">
      <alignment horizontal="center"/>
    </xf>
    <xf numFmtId="0" fontId="3" fillId="0" borderId="6" xfId="0" applyFont="1" applyFill="1" applyBorder="1" applyAlignment="1">
      <alignment horizontal="left" indent="1"/>
    </xf>
    <xf numFmtId="0" fontId="3" fillId="0" borderId="11" xfId="0" applyFont="1" applyBorder="1" applyAlignment="1">
      <alignment horizontal="center"/>
    </xf>
    <xf numFmtId="2" fontId="3" fillId="0" borderId="20" xfId="0" applyNumberFormat="1" applyFont="1" applyBorder="1" applyAlignment="1">
      <alignment horizontal="center"/>
    </xf>
    <xf numFmtId="0" fontId="3" fillId="0" borderId="7" xfId="0" applyFont="1" applyBorder="1" applyAlignment="1">
      <alignment horizontal="left" indent="1"/>
    </xf>
    <xf numFmtId="0" fontId="3" fillId="0" borderId="12" xfId="0" applyFont="1" applyBorder="1" applyAlignment="1">
      <alignment horizontal="center"/>
    </xf>
    <xf numFmtId="0" fontId="3" fillId="0" borderId="12" xfId="0" applyFont="1" applyBorder="1" applyAlignment="1">
      <alignment horizontal="right" indent="1"/>
    </xf>
    <xf numFmtId="0" fontId="5" fillId="0" borderId="12" xfId="0" applyFont="1" applyBorder="1" applyAlignment="1">
      <alignment horizontal="center"/>
    </xf>
    <xf numFmtId="0" fontId="3" fillId="0" borderId="17" xfId="0" applyFont="1" applyBorder="1" applyAlignment="1">
      <alignment horizontal="center"/>
    </xf>
    <xf numFmtId="164" fontId="3" fillId="0" borderId="17" xfId="0" applyNumberFormat="1" applyFont="1" applyBorder="1" applyAlignment="1">
      <alignment horizontal="right" indent="1"/>
    </xf>
    <xf numFmtId="2" fontId="3" fillId="0" borderId="30" xfId="0" applyNumberFormat="1" applyFont="1" applyBorder="1" applyAlignment="1">
      <alignment horizontal="center"/>
    </xf>
    <xf numFmtId="0" fontId="3" fillId="0" borderId="19" xfId="0" applyFont="1" applyBorder="1" applyAlignment="1">
      <alignment horizontal="center"/>
    </xf>
    <xf numFmtId="11" fontId="3" fillId="0" borderId="13" xfId="0" applyNumberFormat="1" applyFont="1" applyBorder="1" applyAlignment="1">
      <alignment horizontal="center"/>
    </xf>
    <xf numFmtId="11" fontId="3" fillId="0" borderId="17" xfId="0" applyNumberFormat="1" applyFont="1" applyBorder="1" applyAlignment="1">
      <alignment horizontal="center"/>
    </xf>
    <xf numFmtId="0" fontId="3" fillId="0" borderId="14" xfId="0" applyFont="1" applyBorder="1"/>
    <xf numFmtId="0" fontId="0" fillId="0" borderId="1" xfId="0" applyBorder="1" applyAlignment="1">
      <alignment horizontal="center"/>
    </xf>
    <xf numFmtId="164" fontId="0" fillId="0" borderId="11" xfId="1" applyNumberFormat="1" applyFont="1" applyBorder="1" applyAlignment="1">
      <alignment horizontal="center"/>
    </xf>
    <xf numFmtId="2" fontId="3" fillId="0" borderId="33" xfId="0" applyNumberFormat="1" applyFont="1" applyBorder="1" applyAlignment="1">
      <alignment horizontal="right" indent="1"/>
    </xf>
    <xf numFmtId="0" fontId="4" fillId="0" borderId="21" xfId="0" applyFont="1" applyBorder="1" applyAlignment="1">
      <alignment horizontal="center" wrapText="1"/>
    </xf>
    <xf numFmtId="0" fontId="6" fillId="0" borderId="0" xfId="0" applyFont="1"/>
    <xf numFmtId="11" fontId="0" fillId="0" borderId="0" xfId="0" applyNumberFormat="1"/>
    <xf numFmtId="20" fontId="0" fillId="0" borderId="0" xfId="0" applyNumberFormat="1"/>
    <xf numFmtId="0" fontId="0" fillId="0" borderId="23" xfId="0" applyBorder="1"/>
    <xf numFmtId="0" fontId="0" fillId="0" borderId="21" xfId="0" applyBorder="1" applyAlignment="1">
      <alignment horizontal="center"/>
    </xf>
    <xf numFmtId="0" fontId="0" fillId="0" borderId="44" xfId="0" applyBorder="1"/>
    <xf numFmtId="0" fontId="0" fillId="0" borderId="45" xfId="0" applyBorder="1" applyAlignment="1">
      <alignment horizontal="center"/>
    </xf>
    <xf numFmtId="0" fontId="0" fillId="0" borderId="21" xfId="0" applyBorder="1" applyAlignment="1">
      <alignment horizontal="left" indent="1"/>
    </xf>
    <xf numFmtId="0" fontId="0" fillId="0" borderId="45" xfId="0" applyBorder="1" applyAlignment="1">
      <alignment horizontal="left" indent="1"/>
    </xf>
    <xf numFmtId="0" fontId="0" fillId="0" borderId="21" xfId="0" applyBorder="1" applyAlignment="1">
      <alignment horizontal="right" indent="1"/>
    </xf>
    <xf numFmtId="0" fontId="0" fillId="0" borderId="45" xfId="0" applyBorder="1" applyAlignment="1">
      <alignment horizontal="right" indent="1"/>
    </xf>
    <xf numFmtId="0" fontId="4" fillId="0" borderId="47" xfId="0" applyFont="1" applyBorder="1" applyAlignment="1">
      <alignment horizontal="center"/>
    </xf>
    <xf numFmtId="0" fontId="4" fillId="0" borderId="48" xfId="0" applyFont="1" applyBorder="1" applyAlignment="1">
      <alignment horizontal="center"/>
    </xf>
    <xf numFmtId="0" fontId="4" fillId="0" borderId="50" xfId="0" applyFont="1" applyFill="1" applyBorder="1" applyAlignment="1">
      <alignment horizontal="center"/>
    </xf>
    <xf numFmtId="0" fontId="6" fillId="0" borderId="46" xfId="0" applyFont="1" applyBorder="1" applyAlignment="1">
      <alignment horizontal="center"/>
    </xf>
    <xf numFmtId="0" fontId="8" fillId="0" borderId="21" xfId="0" applyFont="1" applyBorder="1" applyAlignment="1">
      <alignment horizontal="center"/>
    </xf>
    <xf numFmtId="0" fontId="8" fillId="0" borderId="45" xfId="0" applyFont="1" applyBorder="1" applyAlignment="1">
      <alignment horizontal="center"/>
    </xf>
    <xf numFmtId="0" fontId="0" fillId="0" borderId="44" xfId="0" applyFill="1" applyBorder="1"/>
    <xf numFmtId="0" fontId="0" fillId="0" borderId="45" xfId="0" applyFill="1" applyBorder="1" applyAlignment="1">
      <alignment horizontal="center"/>
    </xf>
    <xf numFmtId="0" fontId="0" fillId="0" borderId="45" xfId="0" applyBorder="1" applyAlignment="1">
      <alignment horizontal="center" wrapText="1"/>
    </xf>
    <xf numFmtId="0" fontId="0" fillId="0" borderId="45" xfId="0" applyFont="1" applyBorder="1" applyAlignment="1">
      <alignment horizontal="center"/>
    </xf>
    <xf numFmtId="164" fontId="0" fillId="0" borderId="21" xfId="1" applyNumberFormat="1" applyFont="1" applyBorder="1" applyAlignment="1">
      <alignment horizontal="right" indent="1"/>
    </xf>
    <xf numFmtId="164" fontId="0" fillId="0" borderId="45" xfId="1" applyNumberFormat="1" applyFont="1" applyBorder="1" applyAlignment="1">
      <alignment horizontal="right" indent="1"/>
    </xf>
    <xf numFmtId="0" fontId="3" fillId="0" borderId="45" xfId="0" applyFont="1" applyBorder="1" applyAlignment="1">
      <alignment horizontal="center"/>
    </xf>
    <xf numFmtId="11" fontId="3" fillId="0" borderId="49" xfId="0" applyNumberFormat="1" applyFont="1" applyBorder="1" applyAlignment="1">
      <alignment horizontal="center"/>
    </xf>
    <xf numFmtId="2" fontId="3" fillId="0" borderId="50" xfId="0" applyNumberFormat="1" applyFont="1" applyBorder="1" applyAlignment="1">
      <alignment horizontal="center"/>
    </xf>
    <xf numFmtId="0" fontId="3" fillId="0" borderId="51" xfId="0" applyFont="1" applyBorder="1" applyAlignment="1">
      <alignment horizontal="center"/>
    </xf>
    <xf numFmtId="0" fontId="3" fillId="0" borderId="45" xfId="0" applyFont="1" applyBorder="1" applyAlignment="1">
      <alignment horizontal="left" indent="1"/>
    </xf>
    <xf numFmtId="0" fontId="3" fillId="0" borderId="45" xfId="0" applyFont="1" applyBorder="1" applyAlignment="1">
      <alignment horizontal="right" indent="1"/>
    </xf>
    <xf numFmtId="0" fontId="5" fillId="0" borderId="45" xfId="0" applyFont="1" applyBorder="1" applyAlignment="1">
      <alignment horizontal="center"/>
    </xf>
    <xf numFmtId="0" fontId="0" fillId="0" borderId="45" xfId="0" applyFont="1" applyBorder="1" applyAlignment="1">
      <alignment horizontal="left" indent="1"/>
    </xf>
    <xf numFmtId="11" fontId="0" fillId="0" borderId="49" xfId="0" applyNumberFormat="1" applyBorder="1" applyAlignment="1">
      <alignment horizontal="center"/>
    </xf>
    <xf numFmtId="11" fontId="0" fillId="0" borderId="49" xfId="0" applyNumberFormat="1" applyFont="1" applyBorder="1" applyAlignment="1">
      <alignment horizontal="center"/>
    </xf>
    <xf numFmtId="11" fontId="0" fillId="0" borderId="25" xfId="0" applyNumberFormat="1" applyBorder="1" applyAlignment="1">
      <alignment horizontal="center"/>
    </xf>
    <xf numFmtId="10" fontId="0" fillId="0" borderId="45" xfId="1" applyNumberFormat="1" applyFont="1" applyBorder="1" applyAlignment="1">
      <alignment horizontal="right" indent="1"/>
    </xf>
    <xf numFmtId="10" fontId="3" fillId="0" borderId="45" xfId="0" applyNumberFormat="1" applyFont="1" applyBorder="1" applyAlignment="1">
      <alignment horizontal="right" indent="1"/>
    </xf>
    <xf numFmtId="0" fontId="0" fillId="0" borderId="45" xfId="0" applyFill="1" applyBorder="1" applyAlignment="1">
      <alignment horizontal="left" indent="1"/>
    </xf>
    <xf numFmtId="0" fontId="0" fillId="0" borderId="54" xfId="0" applyBorder="1" applyAlignment="1">
      <alignment horizontal="center"/>
    </xf>
    <xf numFmtId="0" fontId="0" fillId="0" borderId="51" xfId="0" applyBorder="1" applyAlignment="1">
      <alignment horizontal="center"/>
    </xf>
    <xf numFmtId="2" fontId="0" fillId="0" borderId="53" xfId="0" applyNumberFormat="1" applyBorder="1" applyAlignment="1">
      <alignment horizontal="center"/>
    </xf>
    <xf numFmtId="2" fontId="0" fillId="0" borderId="50" xfId="0" applyNumberFormat="1" applyBorder="1" applyAlignment="1">
      <alignment horizontal="center"/>
    </xf>
    <xf numFmtId="0" fontId="0" fillId="0" borderId="24" xfId="0" applyFill="1" applyBorder="1"/>
    <xf numFmtId="0" fontId="0" fillId="0" borderId="22" xfId="0" applyBorder="1" applyAlignment="1">
      <alignment horizontal="left" indent="1"/>
    </xf>
    <xf numFmtId="0" fontId="0" fillId="0" borderId="22" xfId="0" applyBorder="1" applyAlignment="1">
      <alignment horizontal="center"/>
    </xf>
    <xf numFmtId="0" fontId="0" fillId="0" borderId="22" xfId="0" applyBorder="1" applyAlignment="1">
      <alignment horizontal="right" indent="1"/>
    </xf>
    <xf numFmtId="0" fontId="0" fillId="0" borderId="22" xfId="0" applyFill="1" applyBorder="1" applyAlignment="1">
      <alignment horizontal="center"/>
    </xf>
    <xf numFmtId="0" fontId="8" fillId="0" borderId="22" xfId="0" applyFont="1" applyBorder="1" applyAlignment="1">
      <alignment horizontal="center"/>
    </xf>
    <xf numFmtId="164" fontId="0" fillId="0" borderId="22" xfId="1" applyNumberFormat="1" applyFont="1" applyBorder="1" applyAlignment="1">
      <alignment horizontal="right" indent="1"/>
    </xf>
    <xf numFmtId="2" fontId="0" fillId="0" borderId="55" xfId="0" applyNumberFormat="1" applyBorder="1" applyAlignment="1">
      <alignment horizontal="center"/>
    </xf>
    <xf numFmtId="0" fontId="0" fillId="0" borderId="56" xfId="0" applyBorder="1" applyAlignment="1">
      <alignment horizontal="center"/>
    </xf>
    <xf numFmtId="11" fontId="0" fillId="0" borderId="26" xfId="0" applyNumberFormat="1" applyBorder="1" applyAlignment="1">
      <alignment horizontal="center"/>
    </xf>
    <xf numFmtId="10" fontId="3" fillId="0" borderId="2" xfId="0" applyNumberFormat="1" applyFont="1" applyBorder="1" applyAlignment="1">
      <alignment horizontal="right" indent="1"/>
    </xf>
    <xf numFmtId="0" fontId="0" fillId="0" borderId="27" xfId="0" applyBorder="1"/>
    <xf numFmtId="0" fontId="0" fillId="0" borderId="28" xfId="0" applyBorder="1"/>
    <xf numFmtId="0" fontId="0" fillId="0" borderId="14" xfId="0" applyBorder="1"/>
    <xf numFmtId="0" fontId="3" fillId="2" borderId="28" xfId="0" applyFont="1" applyFill="1" applyBorder="1"/>
    <xf numFmtId="0" fontId="3" fillId="3" borderId="28" xfId="0" applyFont="1" applyFill="1" applyBorder="1"/>
    <xf numFmtId="0" fontId="9" fillId="0" borderId="0" xfId="0" applyFont="1"/>
    <xf numFmtId="0" fontId="6" fillId="0" borderId="1" xfId="0" applyFont="1" applyBorder="1"/>
    <xf numFmtId="0" fontId="6" fillId="0" borderId="1" xfId="0" applyFont="1" applyFill="1" applyBorder="1"/>
    <xf numFmtId="0" fontId="0" fillId="0" borderId="1" xfId="0" applyBorder="1" applyAlignment="1">
      <alignment horizontal="left"/>
    </xf>
    <xf numFmtId="0" fontId="0" fillId="0" borderId="1" xfId="0" applyBorder="1"/>
    <xf numFmtId="11" fontId="0" fillId="0" borderId="1" xfId="0" applyNumberFormat="1" applyBorder="1"/>
    <xf numFmtId="164" fontId="0" fillId="0" borderId="1" xfId="1" applyNumberFormat="1" applyFont="1" applyBorder="1"/>
    <xf numFmtId="0" fontId="8" fillId="0" borderId="1" xfId="0" applyFont="1" applyBorder="1"/>
    <xf numFmtId="0" fontId="0" fillId="0" borderId="1" xfId="0" applyFill="1" applyBorder="1"/>
    <xf numFmtId="0" fontId="0" fillId="0" borderId="1" xfId="0" applyFill="1" applyBorder="1" applyAlignment="1">
      <alignment horizontal="left"/>
    </xf>
    <xf numFmtId="164" fontId="0" fillId="0" borderId="1" xfId="0" applyNumberFormat="1" applyBorder="1"/>
    <xf numFmtId="0" fontId="3" fillId="0" borderId="1" xfId="0" applyFont="1" applyBorder="1" applyAlignment="1">
      <alignment horizontal="left"/>
    </xf>
    <xf numFmtId="0" fontId="3" fillId="0" borderId="1" xfId="0" applyFont="1" applyFill="1" applyBorder="1" applyAlignment="1">
      <alignment horizontal="left"/>
    </xf>
    <xf numFmtId="0" fontId="3" fillId="0" borderId="6" xfId="0" applyFont="1" applyBorder="1" applyAlignment="1">
      <alignment horizontal="left"/>
    </xf>
    <xf numFmtId="165" fontId="0" fillId="0" borderId="1" xfId="0" applyNumberFormat="1" applyBorder="1"/>
    <xf numFmtId="164" fontId="0" fillId="0" borderId="1" xfId="0" applyNumberFormat="1" applyFill="1" applyBorder="1"/>
    <xf numFmtId="0" fontId="8" fillId="0" borderId="1" xfId="0" applyFont="1" applyFill="1" applyBorder="1"/>
    <xf numFmtId="0" fontId="4" fillId="0" borderId="58" xfId="0" applyFont="1" applyBorder="1" applyAlignment="1">
      <alignment horizontal="center"/>
    </xf>
    <xf numFmtId="0" fontId="4" fillId="0" borderId="22" xfId="0" applyFont="1" applyFill="1" applyBorder="1" applyAlignment="1">
      <alignment horizontal="center"/>
    </xf>
    <xf numFmtId="0" fontId="4" fillId="0" borderId="26" xfId="0" applyFont="1" applyFill="1" applyBorder="1" applyAlignment="1">
      <alignment horizontal="center"/>
    </xf>
    <xf numFmtId="0" fontId="4" fillId="0" borderId="24" xfId="0" applyFont="1" applyFill="1" applyBorder="1" applyAlignment="1">
      <alignment horizontal="center"/>
    </xf>
    <xf numFmtId="0" fontId="4" fillId="0" borderId="56" xfId="0" applyFont="1" applyFill="1" applyBorder="1" applyAlignment="1">
      <alignment horizontal="center"/>
    </xf>
    <xf numFmtId="0" fontId="4" fillId="0" borderId="59" xfId="0" applyFont="1" applyFill="1" applyBorder="1" applyAlignment="1">
      <alignment horizontal="center"/>
    </xf>
    <xf numFmtId="0" fontId="4" fillId="0" borderId="48" xfId="0" applyFont="1" applyFill="1" applyBorder="1" applyAlignment="1">
      <alignment horizontal="center"/>
    </xf>
    <xf numFmtId="0" fontId="0" fillId="0" borderId="53" xfId="0" applyBorder="1" applyAlignment="1">
      <alignment horizontal="left" indent="1"/>
    </xf>
    <xf numFmtId="3" fontId="0" fillId="0" borderId="23" xfId="0" applyNumberFormat="1" applyBorder="1" applyAlignment="1">
      <alignment horizontal="left" indent="1"/>
    </xf>
    <xf numFmtId="0" fontId="0" fillId="0" borderId="45" xfId="0" quotePrefix="1" applyBorder="1"/>
    <xf numFmtId="0" fontId="0" fillId="0" borderId="45" xfId="0" applyBorder="1"/>
    <xf numFmtId="11" fontId="0" fillId="0" borderId="49" xfId="0" applyNumberFormat="1" applyBorder="1"/>
    <xf numFmtId="0" fontId="0" fillId="0" borderId="51" xfId="0" applyBorder="1"/>
    <xf numFmtId="0" fontId="0" fillId="0" borderId="50" xfId="0" applyBorder="1" applyAlignment="1">
      <alignment horizontal="left" indent="1"/>
    </xf>
    <xf numFmtId="3" fontId="0" fillId="0" borderId="44" xfId="0" applyNumberFormat="1" applyBorder="1" applyAlignment="1">
      <alignment horizontal="left" indent="1"/>
    </xf>
    <xf numFmtId="0" fontId="0" fillId="0" borderId="45" xfId="0" applyNumberFormat="1" applyBorder="1"/>
    <xf numFmtId="0" fontId="0" fillId="0" borderId="50" xfId="0" applyFont="1" applyBorder="1" applyAlignment="1">
      <alignment horizontal="left" indent="1"/>
    </xf>
    <xf numFmtId="11" fontId="0" fillId="0" borderId="45" xfId="0" applyNumberFormat="1" applyBorder="1"/>
    <xf numFmtId="0" fontId="0" fillId="0" borderId="49" xfId="0" applyBorder="1"/>
    <xf numFmtId="0" fontId="0" fillId="0" borderId="22" xfId="0" applyFont="1" applyBorder="1" applyAlignment="1">
      <alignment horizontal="center"/>
    </xf>
    <xf numFmtId="0" fontId="0" fillId="0" borderId="55" xfId="0" applyBorder="1" applyAlignment="1">
      <alignment horizontal="left" indent="1"/>
    </xf>
    <xf numFmtId="3" fontId="0" fillId="0" borderId="24" xfId="0" applyNumberFormat="1" applyBorder="1" applyAlignment="1">
      <alignment horizontal="left" indent="1"/>
    </xf>
    <xf numFmtId="0" fontId="0" fillId="0" borderId="22" xfId="0" applyBorder="1"/>
    <xf numFmtId="11" fontId="0" fillId="0" borderId="26" xfId="0" applyNumberFormat="1" applyBorder="1"/>
    <xf numFmtId="0" fontId="0" fillId="0" borderId="56" xfId="0" applyBorder="1"/>
    <xf numFmtId="0" fontId="0" fillId="0" borderId="26" xfId="0" applyBorder="1"/>
    <xf numFmtId="0" fontId="10" fillId="0" borderId="0" xfId="0" applyFont="1"/>
    <xf numFmtId="0" fontId="0" fillId="0" borderId="1" xfId="0" quotePrefix="1" applyBorder="1"/>
    <xf numFmtId="0" fontId="6" fillId="0" borderId="1" xfId="0" applyFont="1" applyBorder="1" applyAlignment="1">
      <alignment vertical="center"/>
    </xf>
    <xf numFmtId="0" fontId="4" fillId="0" borderId="62" xfId="0" applyFont="1" applyFill="1" applyBorder="1" applyAlignment="1">
      <alignment horizontal="center"/>
    </xf>
    <xf numFmtId="0" fontId="0" fillId="0" borderId="36" xfId="0" applyBorder="1"/>
    <xf numFmtId="0" fontId="0" fillId="0" borderId="42" xfId="0" applyBorder="1"/>
    <xf numFmtId="9" fontId="0" fillId="0" borderId="49" xfId="1" applyFont="1" applyBorder="1" applyAlignment="1">
      <alignment horizontal="right" indent="1"/>
    </xf>
    <xf numFmtId="9" fontId="0" fillId="0" borderId="26" xfId="1" applyFont="1" applyBorder="1" applyAlignment="1">
      <alignment horizontal="right" indent="1"/>
    </xf>
    <xf numFmtId="0" fontId="6" fillId="0" borderId="48" xfId="0" applyFont="1" applyBorder="1"/>
    <xf numFmtId="9" fontId="0" fillId="0" borderId="0" xfId="0" applyNumberFormat="1"/>
    <xf numFmtId="0" fontId="6" fillId="0" borderId="52" xfId="0" applyFont="1" applyBorder="1" applyAlignment="1">
      <alignment horizontal="center" wrapText="1"/>
    </xf>
    <xf numFmtId="0" fontId="6" fillId="0" borderId="57" xfId="0" applyFont="1" applyBorder="1" applyAlignment="1">
      <alignment horizontal="center" wrapText="1"/>
    </xf>
    <xf numFmtId="0" fontId="6" fillId="0" borderId="36" xfId="0" applyFont="1" applyBorder="1" applyAlignment="1">
      <alignment horizontal="center"/>
    </xf>
    <xf numFmtId="0" fontId="6" fillId="0" borderId="0" xfId="0" applyFont="1" applyBorder="1" applyAlignment="1">
      <alignment horizontal="center"/>
    </xf>
    <xf numFmtId="0" fontId="6" fillId="0" borderId="37" xfId="0" applyFont="1" applyBorder="1" applyAlignment="1">
      <alignment horizontal="center"/>
    </xf>
    <xf numFmtId="0" fontId="6" fillId="0" borderId="38" xfId="0" applyFont="1" applyBorder="1" applyAlignment="1">
      <alignment horizontal="center"/>
    </xf>
    <xf numFmtId="0" fontId="6" fillId="0" borderId="39" xfId="0" applyFont="1" applyBorder="1" applyAlignment="1">
      <alignment horizontal="center"/>
    </xf>
    <xf numFmtId="0" fontId="6" fillId="0" borderId="41" xfId="0" applyFont="1" applyBorder="1" applyAlignment="1">
      <alignment horizontal="center"/>
    </xf>
    <xf numFmtId="0" fontId="6" fillId="0" borderId="42" xfId="0" applyFont="1" applyBorder="1" applyAlignment="1">
      <alignment horizontal="center"/>
    </xf>
    <xf numFmtId="0" fontId="6" fillId="0" borderId="34" xfId="0" applyFont="1" applyBorder="1" applyAlignment="1">
      <alignment horizontal="center"/>
    </xf>
    <xf numFmtId="0" fontId="6" fillId="0" borderId="43" xfId="0" applyFont="1" applyBorder="1" applyAlignment="1">
      <alignment horizontal="center"/>
    </xf>
    <xf numFmtId="0" fontId="4" fillId="0" borderId="36" xfId="0" applyFont="1" applyBorder="1" applyAlignment="1">
      <alignment horizontal="center"/>
    </xf>
    <xf numFmtId="0" fontId="4" fillId="0" borderId="0" xfId="0" applyFont="1" applyBorder="1" applyAlignment="1">
      <alignment horizontal="center"/>
    </xf>
    <xf numFmtId="0" fontId="4" fillId="0" borderId="37" xfId="0" applyFont="1" applyBorder="1" applyAlignment="1">
      <alignment horizontal="center"/>
    </xf>
    <xf numFmtId="0" fontId="4" fillId="0" borderId="31" xfId="0" applyFont="1" applyBorder="1" applyAlignment="1">
      <alignment horizontal="center"/>
    </xf>
    <xf numFmtId="0" fontId="4" fillId="0" borderId="35" xfId="0" applyFont="1" applyBorder="1" applyAlignment="1">
      <alignment horizontal="center"/>
    </xf>
    <xf numFmtId="0" fontId="4" fillId="0" borderId="40" xfId="0" applyFont="1" applyBorder="1" applyAlignment="1">
      <alignment horizontal="center"/>
    </xf>
    <xf numFmtId="0" fontId="0" fillId="0" borderId="36" xfId="0" applyBorder="1" applyAlignment="1">
      <alignment horizontal="center"/>
    </xf>
    <xf numFmtId="0" fontId="0" fillId="0" borderId="0" xfId="0" applyBorder="1" applyAlignment="1">
      <alignment horizontal="center"/>
    </xf>
    <xf numFmtId="0" fontId="0" fillId="0" borderId="37" xfId="0" applyBorder="1" applyAlignment="1">
      <alignment horizontal="center"/>
    </xf>
    <xf numFmtId="0" fontId="6" fillId="0" borderId="38" xfId="0" applyFont="1" applyBorder="1" applyAlignment="1">
      <alignment horizontal="center" vertical="top" wrapText="1"/>
    </xf>
    <xf numFmtId="0" fontId="6" fillId="0" borderId="39" xfId="0" applyFont="1" applyBorder="1" applyAlignment="1">
      <alignment horizontal="center" vertical="top" wrapText="1"/>
    </xf>
    <xf numFmtId="0" fontId="6" fillId="0" borderId="41" xfId="0" applyFont="1" applyBorder="1" applyAlignment="1">
      <alignment horizontal="center" vertical="top" wrapText="1"/>
    </xf>
    <xf numFmtId="0" fontId="6" fillId="0" borderId="36" xfId="0" applyFont="1" applyBorder="1" applyAlignment="1">
      <alignment horizontal="center" vertical="top" wrapText="1"/>
    </xf>
    <xf numFmtId="0" fontId="6" fillId="0" borderId="0" xfId="0" applyFont="1" applyBorder="1" applyAlignment="1">
      <alignment horizontal="center" vertical="top" wrapText="1"/>
    </xf>
    <xf numFmtId="0" fontId="6" fillId="0" borderId="34" xfId="0" applyFont="1" applyBorder="1" applyAlignment="1">
      <alignment horizontal="center" vertical="top" wrapText="1"/>
    </xf>
    <xf numFmtId="0" fontId="6" fillId="0" borderId="43" xfId="0" applyFont="1" applyBorder="1" applyAlignment="1">
      <alignment horizontal="center" vertical="top" wrapText="1"/>
    </xf>
    <xf numFmtId="0" fontId="0" fillId="0" borderId="42" xfId="0" applyBorder="1" applyAlignment="1">
      <alignment horizontal="center"/>
    </xf>
    <xf numFmtId="0" fontId="0" fillId="0" borderId="34" xfId="0" applyBorder="1" applyAlignment="1">
      <alignment horizontal="center"/>
    </xf>
    <xf numFmtId="0" fontId="0" fillId="0" borderId="43" xfId="0" applyBorder="1" applyAlignment="1">
      <alignment horizontal="center"/>
    </xf>
    <xf numFmtId="0" fontId="4" fillId="0" borderId="27" xfId="0" applyFont="1" applyBorder="1" applyAlignment="1">
      <alignment horizontal="left" wrapText="1"/>
    </xf>
    <xf numFmtId="0" fontId="4" fillId="0" borderId="14" xfId="0" applyFont="1" applyBorder="1" applyAlignment="1">
      <alignment horizontal="left" wrapText="1"/>
    </xf>
    <xf numFmtId="0" fontId="4" fillId="0" borderId="18" xfId="0" applyFont="1" applyBorder="1" applyAlignment="1">
      <alignment horizontal="center" wrapText="1"/>
    </xf>
    <xf numFmtId="0" fontId="4" fillId="0" borderId="9" xfId="0" applyFont="1" applyBorder="1" applyAlignment="1">
      <alignment horizontal="center" wrapText="1"/>
    </xf>
    <xf numFmtId="0" fontId="4" fillId="0" borderId="16" xfId="0" applyFont="1" applyBorder="1" applyAlignment="1">
      <alignment horizont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30" xfId="0" applyFont="1" applyFill="1" applyBorder="1" applyAlignment="1">
      <alignment horizontal="center"/>
    </xf>
    <xf numFmtId="0" fontId="4" fillId="0" borderId="19" xfId="0" applyFont="1" applyFill="1" applyBorder="1" applyAlignment="1">
      <alignment horizontal="center"/>
    </xf>
    <xf numFmtId="0" fontId="4" fillId="0" borderId="21" xfId="0" applyFont="1" applyBorder="1" applyAlignment="1">
      <alignment horizontal="center" wrapText="1"/>
    </xf>
    <xf numFmtId="0" fontId="4" fillId="0" borderId="22" xfId="0" applyFont="1" applyBorder="1" applyAlignment="1">
      <alignment horizontal="center" wrapText="1"/>
    </xf>
    <xf numFmtId="0" fontId="4" fillId="0" borderId="27" xfId="0" applyFont="1" applyFill="1" applyBorder="1" applyAlignment="1">
      <alignment horizontal="left" wrapText="1"/>
    </xf>
    <xf numFmtId="0" fontId="4" fillId="0" borderId="14" xfId="0" applyFont="1" applyFill="1" applyBorder="1" applyAlignment="1">
      <alignment horizontal="left" wrapText="1"/>
    </xf>
    <xf numFmtId="0" fontId="4" fillId="0" borderId="5" xfId="0" applyFont="1" applyBorder="1" applyAlignment="1">
      <alignment horizontal="center" wrapText="1"/>
    </xf>
    <xf numFmtId="0" fontId="4" fillId="0" borderId="3" xfId="0" applyFont="1" applyBorder="1" applyAlignment="1">
      <alignment horizontal="center" wrapText="1"/>
    </xf>
    <xf numFmtId="0" fontId="4" fillId="0" borderId="15" xfId="0" applyFont="1" applyBorder="1" applyAlignment="1">
      <alignment horizontal="center" wrapText="1"/>
    </xf>
    <xf numFmtId="0" fontId="4" fillId="0" borderId="31" xfId="0" applyFont="1" applyBorder="1" applyAlignment="1">
      <alignment horizontal="center" wrapText="1"/>
    </xf>
    <xf numFmtId="0" fontId="4" fillId="0" borderId="35" xfId="0" applyFont="1" applyBorder="1" applyAlignment="1">
      <alignment horizontal="center" wrapText="1"/>
    </xf>
    <xf numFmtId="0" fontId="4" fillId="0" borderId="40" xfId="0" applyFont="1" applyBorder="1" applyAlignment="1">
      <alignment horizontal="center" wrapText="1"/>
    </xf>
    <xf numFmtId="0" fontId="4" fillId="0" borderId="5" xfId="0" applyFont="1" applyBorder="1" applyAlignment="1">
      <alignment horizontal="center"/>
    </xf>
    <xf numFmtId="0" fontId="4" fillId="0" borderId="3" xfId="0" applyFont="1" applyBorder="1" applyAlignment="1">
      <alignment horizontal="center"/>
    </xf>
    <xf numFmtId="0" fontId="4" fillId="0" borderId="15" xfId="0" applyFont="1" applyBorder="1" applyAlignment="1">
      <alignment horizontal="center"/>
    </xf>
    <xf numFmtId="0" fontId="4" fillId="0" borderId="47" xfId="0" applyFont="1" applyFill="1" applyBorder="1" applyAlignment="1">
      <alignment horizontal="center"/>
    </xf>
    <xf numFmtId="0" fontId="6" fillId="0" borderId="44" xfId="0" applyFont="1" applyBorder="1" applyAlignment="1">
      <alignment horizontal="center"/>
    </xf>
    <xf numFmtId="0" fontId="6" fillId="0" borderId="45" xfId="0" applyFont="1" applyBorder="1" applyAlignment="1">
      <alignment horizontal="center"/>
    </xf>
    <xf numFmtId="0" fontId="6" fillId="0" borderId="49" xfId="0" applyFont="1" applyBorder="1" applyAlignment="1">
      <alignment horizontal="center"/>
    </xf>
    <xf numFmtId="0" fontId="0" fillId="0" borderId="1" xfId="0" applyFont="1" applyBorder="1"/>
    <xf numFmtId="0" fontId="9" fillId="0" borderId="0" xfId="0" applyFont="1" applyAlignment="1">
      <alignment horizontal="left" vertical="top"/>
    </xf>
    <xf numFmtId="0" fontId="9" fillId="0" borderId="37" xfId="0" applyFont="1" applyBorder="1" applyAlignment="1">
      <alignment horizontal="left" vertical="top"/>
    </xf>
    <xf numFmtId="0" fontId="9" fillId="0" borderId="34" xfId="0" applyFont="1" applyBorder="1" applyAlignment="1">
      <alignment horizontal="left" vertical="top"/>
    </xf>
    <xf numFmtId="0" fontId="9" fillId="0" borderId="43" xfId="0" applyFont="1" applyBorder="1" applyAlignment="1">
      <alignment horizontal="left" vertical="top"/>
    </xf>
    <xf numFmtId="0" fontId="11" fillId="0" borderId="0" xfId="0" applyFont="1" applyAlignment="1">
      <alignment horizontal="left" vertical="top"/>
    </xf>
    <xf numFmtId="0" fontId="11" fillId="0" borderId="37" xfId="0" applyFont="1" applyBorder="1" applyAlignment="1">
      <alignment horizontal="left" vertical="top"/>
    </xf>
    <xf numFmtId="0" fontId="11" fillId="0" borderId="34" xfId="0" applyFont="1" applyBorder="1" applyAlignment="1">
      <alignment horizontal="left" vertical="top"/>
    </xf>
    <xf numFmtId="0" fontId="11" fillId="0" borderId="43" xfId="0" applyFont="1" applyBorder="1" applyAlignment="1">
      <alignment horizontal="left" vertical="top"/>
    </xf>
    <xf numFmtId="0" fontId="12" fillId="0" borderId="0" xfId="0" applyFont="1"/>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13" fillId="0" borderId="61" xfId="0" applyFont="1" applyBorder="1" applyAlignment="1">
      <alignment horizontal="center" vertical="center"/>
    </xf>
    <xf numFmtId="0" fontId="0" fillId="0" borderId="52" xfId="0" applyFont="1" applyBorder="1" applyAlignment="1">
      <alignment horizontal="center" vertical="center"/>
    </xf>
    <xf numFmtId="0" fontId="0" fillId="0" borderId="41" xfId="0" applyFont="1" applyBorder="1" applyAlignment="1">
      <alignment horizontal="center" vertical="center"/>
    </xf>
    <xf numFmtId="0" fontId="6" fillId="0" borderId="52" xfId="0" applyFont="1" applyBorder="1" applyAlignment="1">
      <alignment horizontal="center" vertical="center" wrapText="1"/>
    </xf>
    <xf numFmtId="0" fontId="0" fillId="0" borderId="39" xfId="0" applyFont="1" applyBorder="1" applyAlignment="1">
      <alignment horizontal="center" vertical="center"/>
    </xf>
    <xf numFmtId="0" fontId="6" fillId="0" borderId="42"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67" xfId="0" applyFont="1" applyBorder="1" applyAlignment="1">
      <alignment horizontal="center" vertical="center" wrapText="1"/>
    </xf>
    <xf numFmtId="0" fontId="6" fillId="0" borderId="68" xfId="0" applyFont="1" applyBorder="1" applyAlignment="1">
      <alignment horizontal="center" vertical="center"/>
    </xf>
    <xf numFmtId="0" fontId="6" fillId="0" borderId="63" xfId="0" applyFont="1" applyBorder="1" applyAlignment="1">
      <alignment horizontal="center" vertical="center"/>
    </xf>
    <xf numFmtId="0" fontId="6" fillId="0" borderId="68"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57" xfId="0" applyFont="1" applyBorder="1" applyAlignment="1">
      <alignment horizontal="center" vertical="center"/>
    </xf>
    <xf numFmtId="0" fontId="6" fillId="0" borderId="43" xfId="0" applyFont="1" applyBorder="1" applyAlignment="1">
      <alignment horizontal="center" vertical="center"/>
    </xf>
    <xf numFmtId="0" fontId="6" fillId="0" borderId="66" xfId="0" applyFont="1" applyBorder="1" applyAlignment="1">
      <alignment horizontal="center" vertical="center" wrapText="1"/>
    </xf>
    <xf numFmtId="0" fontId="6" fillId="0" borderId="34" xfId="0" applyFont="1" applyBorder="1" applyAlignment="1">
      <alignment horizontal="center" vertical="center"/>
    </xf>
    <xf numFmtId="0" fontId="6" fillId="0" borderId="62" xfId="0" applyFont="1" applyBorder="1" applyAlignment="1">
      <alignment horizontal="center" vertical="center"/>
    </xf>
    <xf numFmtId="0" fontId="15" fillId="0" borderId="64" xfId="0" applyFont="1" applyBorder="1" applyAlignment="1">
      <alignment horizontal="center" vertical="center"/>
    </xf>
    <xf numFmtId="0" fontId="6" fillId="0" borderId="64" xfId="0" applyFont="1" applyBorder="1" applyAlignment="1">
      <alignment horizontal="center" vertical="center"/>
    </xf>
    <xf numFmtId="0" fontId="16" fillId="0" borderId="57" xfId="0" applyFont="1" applyBorder="1" applyAlignment="1">
      <alignment horizontal="center" vertical="center"/>
    </xf>
    <xf numFmtId="0" fontId="16" fillId="0" borderId="43" xfId="0" applyFont="1" applyBorder="1" applyAlignment="1">
      <alignment horizontal="center" vertical="center"/>
    </xf>
    <xf numFmtId="0" fontId="17" fillId="0" borderId="43" xfId="0" applyFont="1" applyBorder="1" applyAlignment="1">
      <alignment horizontal="center" vertical="center"/>
    </xf>
    <xf numFmtId="10" fontId="16" fillId="0" borderId="43" xfId="0" applyNumberFormat="1" applyFont="1" applyBorder="1" applyAlignment="1">
      <alignment horizontal="center" vertical="center"/>
    </xf>
    <xf numFmtId="0" fontId="0" fillId="0" borderId="34" xfId="0" applyFont="1" applyBorder="1" applyAlignment="1">
      <alignment horizontal="center" vertical="center"/>
    </xf>
    <xf numFmtId="0" fontId="0" fillId="0" borderId="43" xfId="0" applyFont="1" applyBorder="1" applyAlignment="1">
      <alignment horizontal="center" vertical="center"/>
    </xf>
    <xf numFmtId="11" fontId="0" fillId="0" borderId="34" xfId="0" applyNumberFormat="1" applyFont="1" applyBorder="1" applyAlignment="1">
      <alignment horizontal="center" vertical="center"/>
    </xf>
    <xf numFmtId="0" fontId="0" fillId="0" borderId="42" xfId="0" applyFont="1" applyBorder="1" applyAlignment="1">
      <alignment horizontal="center" vertical="center"/>
    </xf>
    <xf numFmtId="0" fontId="18" fillId="0" borderId="39" xfId="0" applyFont="1" applyBorder="1" applyAlignment="1">
      <alignment horizontal="left" vertical="top" wrapText="1"/>
    </xf>
    <xf numFmtId="0" fontId="18" fillId="0" borderId="0" xfId="0" applyFont="1" applyBorder="1" applyAlignment="1">
      <alignment horizontal="left" vertical="top" wrapText="1"/>
    </xf>
    <xf numFmtId="0" fontId="6" fillId="0" borderId="42" xfId="0" applyFont="1" applyBorder="1" applyAlignment="1">
      <alignment horizontal="center" vertical="center"/>
    </xf>
    <xf numFmtId="0" fontId="6" fillId="0" borderId="34" xfId="0" applyFont="1" applyBorder="1" applyAlignment="1">
      <alignment horizontal="center" vertical="center"/>
    </xf>
    <xf numFmtId="0" fontId="6" fillId="0" borderId="67" xfId="0" applyFont="1" applyBorder="1" applyAlignment="1">
      <alignment horizontal="center" vertical="center"/>
    </xf>
    <xf numFmtId="0" fontId="13" fillId="0" borderId="60" xfId="0" applyFont="1" applyBorder="1" applyAlignment="1">
      <alignment horizontal="center" vertical="center"/>
    </xf>
    <xf numFmtId="0" fontId="13" fillId="0" borderId="64" xfId="0" applyFont="1" applyBorder="1" applyAlignment="1">
      <alignment horizontal="center" vertical="center"/>
    </xf>
    <xf numFmtId="0" fontId="15" fillId="0" borderId="43" xfId="0" applyFont="1" applyBorder="1" applyAlignment="1">
      <alignment horizontal="center" vertical="center"/>
    </xf>
    <xf numFmtId="11" fontId="0" fillId="0" borderId="43" xfId="0" applyNumberFormat="1" applyFont="1" applyBorder="1" applyAlignment="1">
      <alignment horizontal="center" vertical="center"/>
    </xf>
    <xf numFmtId="0" fontId="18" fillId="0" borderId="0" xfId="0" applyFont="1" applyAlignment="1">
      <alignment horizontal="left" vertical="top" wrapText="1"/>
    </xf>
    <xf numFmtId="0" fontId="13" fillId="0" borderId="41" xfId="0" applyFont="1" applyBorder="1" applyAlignment="1">
      <alignment horizontal="center" vertical="center"/>
    </xf>
    <xf numFmtId="0" fontId="6" fillId="0" borderId="65" xfId="0" applyFont="1" applyBorder="1" applyAlignment="1">
      <alignment horizontal="center" vertical="center"/>
    </xf>
    <xf numFmtId="0" fontId="6" fillId="0" borderId="65" xfId="0" applyFont="1" applyBorder="1" applyAlignment="1">
      <alignment horizontal="center" vertical="center" wrapText="1"/>
    </xf>
    <xf numFmtId="0" fontId="13" fillId="0" borderId="57" xfId="0" applyFont="1" applyBorder="1" applyAlignment="1">
      <alignment horizontal="center" vertical="center"/>
    </xf>
    <xf numFmtId="0" fontId="13" fillId="0" borderId="43" xfId="0" applyFont="1" applyBorder="1" applyAlignment="1">
      <alignment horizontal="center" vertical="center" wrapText="1"/>
    </xf>
    <xf numFmtId="0" fontId="13" fillId="0" borderId="43" xfId="0" applyFont="1" applyBorder="1" applyAlignment="1">
      <alignment horizontal="center" vertical="center"/>
    </xf>
    <xf numFmtId="0" fontId="6" fillId="0" borderId="43" xfId="0" applyFont="1" applyBorder="1" applyAlignment="1">
      <alignment horizontal="center" vertical="center" wrapText="1"/>
    </xf>
    <xf numFmtId="0" fontId="15" fillId="0" borderId="62" xfId="0" applyFont="1" applyBorder="1" applyAlignment="1">
      <alignment horizontal="center" vertical="center"/>
    </xf>
    <xf numFmtId="0" fontId="16" fillId="0" borderId="43" xfId="0" applyFont="1" applyBorder="1" applyAlignment="1">
      <alignment horizontal="center" vertical="center" wrapText="1"/>
    </xf>
    <xf numFmtId="10" fontId="0" fillId="0" borderId="43" xfId="0" applyNumberFormat="1" applyFont="1" applyBorder="1" applyAlignment="1">
      <alignment horizontal="center" vertical="center" wrapText="1"/>
    </xf>
    <xf numFmtId="11" fontId="0" fillId="0" borderId="62" xfId="0" applyNumberFormat="1" applyFont="1" applyBorder="1" applyAlignment="1">
      <alignment vertical="center"/>
    </xf>
    <xf numFmtId="0" fontId="0" fillId="0" borderId="62" xfId="0" applyFont="1" applyBorder="1" applyAlignment="1">
      <alignment horizontal="center" vertical="center"/>
    </xf>
    <xf numFmtId="0" fontId="0" fillId="0" borderId="43"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workbookViewId="0">
      <selection activeCell="F13" sqref="F13"/>
    </sheetView>
  </sheetViews>
  <sheetFormatPr defaultRowHeight="14.4" x14ac:dyDescent="0.3"/>
  <cols>
    <col min="1" max="1" width="9.5546875" bestFit="1" customWidth="1"/>
    <col min="2" max="2" width="6.6640625" bestFit="1" customWidth="1"/>
    <col min="3" max="3" width="14.44140625" bestFit="1" customWidth="1"/>
    <col min="4" max="4" width="11.44140625" bestFit="1" customWidth="1"/>
    <col min="5" max="5" width="7.77734375" bestFit="1" customWidth="1"/>
    <col min="6" max="6" width="5" bestFit="1" customWidth="1"/>
    <col min="7" max="7" width="10.44140625" bestFit="1" customWidth="1"/>
    <col min="8" max="8" width="8.44140625" bestFit="1" customWidth="1"/>
    <col min="9" max="9" width="5" bestFit="1" customWidth="1"/>
    <col min="10" max="10" width="10.44140625" bestFit="1" customWidth="1"/>
    <col min="11" max="11" width="5" bestFit="1" customWidth="1"/>
    <col min="12" max="12" width="10.44140625" bestFit="1" customWidth="1"/>
  </cols>
  <sheetData>
    <row r="1" spans="1:12" ht="26.4" thickBot="1" x14ac:dyDescent="0.55000000000000004">
      <c r="A1" s="111" t="s">
        <v>2375</v>
      </c>
      <c r="B1" s="232"/>
      <c r="C1" s="232"/>
      <c r="D1" s="232"/>
      <c r="E1" s="232"/>
      <c r="F1" s="233" t="s">
        <v>1815</v>
      </c>
      <c r="G1" s="234"/>
      <c r="H1" s="234"/>
      <c r="I1" s="234"/>
      <c r="J1" s="234"/>
      <c r="K1" s="234"/>
      <c r="L1" s="235"/>
    </row>
    <row r="2" spans="1:12" ht="15" thickBot="1" x14ac:dyDescent="0.35">
      <c r="A2" s="236"/>
      <c r="B2" s="237"/>
      <c r="C2" s="238" t="s">
        <v>0</v>
      </c>
      <c r="D2" s="237"/>
      <c r="E2" s="239"/>
      <c r="F2" s="240"/>
      <c r="G2" s="241"/>
      <c r="H2" s="242"/>
      <c r="I2" s="243" t="s">
        <v>2285</v>
      </c>
      <c r="J2" s="244"/>
      <c r="K2" s="245" t="s">
        <v>2366</v>
      </c>
      <c r="L2" s="246"/>
    </row>
    <row r="3" spans="1:12" ht="15" thickBot="1" x14ac:dyDescent="0.35">
      <c r="A3" s="247" t="s">
        <v>2116</v>
      </c>
      <c r="B3" s="248" t="s">
        <v>2117</v>
      </c>
      <c r="C3" s="249"/>
      <c r="D3" s="248" t="s">
        <v>143</v>
      </c>
      <c r="E3" s="250" t="s">
        <v>2376</v>
      </c>
      <c r="F3" s="251" t="s">
        <v>201</v>
      </c>
      <c r="G3" s="244"/>
      <c r="H3" s="252" t="s">
        <v>144</v>
      </c>
      <c r="I3" s="251" t="s">
        <v>201</v>
      </c>
      <c r="J3" s="244"/>
      <c r="K3" s="243" t="s">
        <v>201</v>
      </c>
      <c r="L3" s="253"/>
    </row>
    <row r="4" spans="1:12" ht="15" thickBot="1" x14ac:dyDescent="0.35">
      <c r="A4" s="254" t="s">
        <v>70</v>
      </c>
      <c r="B4" s="255" t="s">
        <v>2118</v>
      </c>
      <c r="C4" s="256" t="s">
        <v>21</v>
      </c>
      <c r="D4" s="255" t="s">
        <v>2119</v>
      </c>
      <c r="E4" s="257">
        <v>0.26400000000000001</v>
      </c>
      <c r="F4" s="258">
        <v>0.91</v>
      </c>
      <c r="G4" s="259" t="s">
        <v>2120</v>
      </c>
      <c r="H4" s="260">
        <v>3.5799999999999998E-15</v>
      </c>
      <c r="I4" s="261">
        <v>0.91</v>
      </c>
      <c r="J4" s="259" t="s">
        <v>2121</v>
      </c>
      <c r="K4" s="258">
        <v>0.95</v>
      </c>
      <c r="L4" s="259" t="s">
        <v>2122</v>
      </c>
    </row>
    <row r="5" spans="1:12" ht="15" thickBot="1" x14ac:dyDescent="0.35">
      <c r="A5" s="254" t="s">
        <v>2123</v>
      </c>
      <c r="B5" s="255" t="s">
        <v>2124</v>
      </c>
      <c r="C5" s="256" t="s">
        <v>73</v>
      </c>
      <c r="D5" s="255" t="s">
        <v>625</v>
      </c>
      <c r="E5" s="257">
        <v>0.10299999999999999</v>
      </c>
      <c r="F5" s="258">
        <v>0.9</v>
      </c>
      <c r="G5" s="259" t="s">
        <v>2125</v>
      </c>
      <c r="H5" s="260">
        <v>1.69E-9</v>
      </c>
      <c r="I5" s="261">
        <v>0.9</v>
      </c>
      <c r="J5" s="259" t="s">
        <v>2125</v>
      </c>
      <c r="K5" s="258">
        <v>0.88</v>
      </c>
      <c r="L5" s="259" t="s">
        <v>2126</v>
      </c>
    </row>
    <row r="6" spans="1:12" ht="15" thickBot="1" x14ac:dyDescent="0.35">
      <c r="A6" s="254" t="s">
        <v>2127</v>
      </c>
      <c r="B6" s="255" t="s">
        <v>2128</v>
      </c>
      <c r="C6" s="256" t="s">
        <v>624</v>
      </c>
      <c r="D6" s="255" t="s">
        <v>630</v>
      </c>
      <c r="E6" s="257">
        <v>0.628</v>
      </c>
      <c r="F6" s="258">
        <v>0.94</v>
      </c>
      <c r="G6" s="259" t="s">
        <v>2129</v>
      </c>
      <c r="H6" s="260">
        <v>3.7E-8</v>
      </c>
      <c r="I6" s="261">
        <v>0.94</v>
      </c>
      <c r="J6" s="259" t="s">
        <v>2129</v>
      </c>
      <c r="K6" s="258">
        <v>0.94</v>
      </c>
      <c r="L6" s="259" t="s">
        <v>2130</v>
      </c>
    </row>
    <row r="7" spans="1:12" ht="15" thickBot="1" x14ac:dyDescent="0.35">
      <c r="A7" s="254" t="s">
        <v>2127</v>
      </c>
      <c r="B7" s="255" t="s">
        <v>2131</v>
      </c>
      <c r="C7" s="256" t="s">
        <v>82</v>
      </c>
      <c r="D7" s="255" t="s">
        <v>164</v>
      </c>
      <c r="E7" s="257">
        <v>2.3E-2</v>
      </c>
      <c r="F7" s="258">
        <v>1.21</v>
      </c>
      <c r="G7" s="259" t="s">
        <v>2132</v>
      </c>
      <c r="H7" s="260">
        <v>1.4699999999999999E-8</v>
      </c>
      <c r="I7" s="261">
        <v>1.25</v>
      </c>
      <c r="J7" s="259" t="s">
        <v>2133</v>
      </c>
      <c r="K7" s="258">
        <v>1.2</v>
      </c>
      <c r="L7" s="259" t="s">
        <v>2134</v>
      </c>
    </row>
    <row r="8" spans="1:12" ht="15" thickBot="1" x14ac:dyDescent="0.35">
      <c r="A8" s="254" t="s">
        <v>83</v>
      </c>
      <c r="B8" s="255" t="s">
        <v>2135</v>
      </c>
      <c r="C8" s="256" t="s">
        <v>959</v>
      </c>
      <c r="D8" s="255" t="s">
        <v>2136</v>
      </c>
      <c r="E8" s="257">
        <v>0.30399999999999999</v>
      </c>
      <c r="F8" s="258">
        <v>1.1000000000000001</v>
      </c>
      <c r="G8" s="259" t="s">
        <v>2137</v>
      </c>
      <c r="H8" s="260">
        <v>4.4500000000000002E-18</v>
      </c>
      <c r="I8" s="261">
        <v>1.1299999999999999</v>
      </c>
      <c r="J8" s="259" t="s">
        <v>2138</v>
      </c>
      <c r="K8" s="258">
        <v>1.05</v>
      </c>
      <c r="L8" s="259" t="s">
        <v>2139</v>
      </c>
    </row>
    <row r="9" spans="1:12" ht="15" thickBot="1" x14ac:dyDescent="0.35">
      <c r="A9" s="254" t="s">
        <v>1791</v>
      </c>
      <c r="B9" s="255" t="s">
        <v>9</v>
      </c>
      <c r="C9" s="256" t="s">
        <v>86</v>
      </c>
      <c r="D9" s="255" t="s">
        <v>9</v>
      </c>
      <c r="E9" s="257">
        <v>0.19400000000000001</v>
      </c>
      <c r="F9" s="258">
        <v>1.1100000000000001</v>
      </c>
      <c r="G9" s="259" t="s">
        <v>2140</v>
      </c>
      <c r="H9" s="260">
        <v>9.5000000000000005E-16</v>
      </c>
      <c r="I9" s="261">
        <v>1.1399999999999999</v>
      </c>
      <c r="J9" s="259" t="s">
        <v>2141</v>
      </c>
      <c r="K9" s="258">
        <v>0.92</v>
      </c>
      <c r="L9" s="259" t="s">
        <v>2142</v>
      </c>
    </row>
    <row r="10" spans="1:12" ht="15" thickBot="1" x14ac:dyDescent="0.35">
      <c r="A10" s="254" t="s">
        <v>91</v>
      </c>
      <c r="B10" s="255" t="s">
        <v>2143</v>
      </c>
      <c r="C10" s="256" t="s">
        <v>30</v>
      </c>
      <c r="D10" s="255" t="s">
        <v>11</v>
      </c>
      <c r="E10" s="257">
        <v>0.76</v>
      </c>
      <c r="F10" s="258">
        <v>0.88</v>
      </c>
      <c r="G10" s="259" t="s">
        <v>2144</v>
      </c>
      <c r="H10" s="260">
        <v>7.2200000000000002E-27</v>
      </c>
      <c r="I10" s="261">
        <v>0.86</v>
      </c>
      <c r="J10" s="259" t="s">
        <v>2145</v>
      </c>
      <c r="K10" s="258">
        <v>0.92</v>
      </c>
      <c r="L10" s="259" t="s">
        <v>2146</v>
      </c>
    </row>
    <row r="11" spans="1:12" ht="15" thickBot="1" x14ac:dyDescent="0.35">
      <c r="A11" s="254" t="s">
        <v>92</v>
      </c>
      <c r="B11" s="255" t="s">
        <v>2124</v>
      </c>
      <c r="C11" s="256" t="s">
        <v>31</v>
      </c>
      <c r="D11" s="255" t="s">
        <v>2147</v>
      </c>
      <c r="E11" s="257">
        <v>0.40699999999999997</v>
      </c>
      <c r="F11" s="258">
        <v>1.06</v>
      </c>
      <c r="G11" s="259" t="s">
        <v>2148</v>
      </c>
      <c r="H11" s="260">
        <v>3.2000000000000002E-8</v>
      </c>
      <c r="I11" s="261">
        <v>1.06</v>
      </c>
      <c r="J11" s="259" t="s">
        <v>2149</v>
      </c>
      <c r="K11" s="258">
        <v>1.03</v>
      </c>
      <c r="L11" s="259" t="s">
        <v>2150</v>
      </c>
    </row>
    <row r="12" spans="1:12" ht="15" thickBot="1" x14ac:dyDescent="0.35">
      <c r="A12" s="254" t="s">
        <v>2151</v>
      </c>
      <c r="B12" s="255" t="s">
        <v>2128</v>
      </c>
      <c r="C12" s="256" t="s">
        <v>95</v>
      </c>
      <c r="D12" s="255" t="s">
        <v>631</v>
      </c>
      <c r="E12" s="257">
        <v>0.30199999999999999</v>
      </c>
      <c r="F12" s="258">
        <v>0.93</v>
      </c>
      <c r="G12" s="259" t="s">
        <v>2152</v>
      </c>
      <c r="H12" s="260">
        <v>3.3399999999999999E-12</v>
      </c>
      <c r="I12" s="261">
        <v>0.91</v>
      </c>
      <c r="J12" s="259" t="s">
        <v>2153</v>
      </c>
      <c r="K12" s="258">
        <v>0.95</v>
      </c>
      <c r="L12" s="259" t="s">
        <v>2122</v>
      </c>
    </row>
    <row r="13" spans="1:12" ht="15" thickBot="1" x14ac:dyDescent="0.35">
      <c r="A13" s="254" t="s">
        <v>2154</v>
      </c>
      <c r="B13" s="255" t="s">
        <v>2124</v>
      </c>
      <c r="C13" s="256" t="s">
        <v>97</v>
      </c>
      <c r="D13" s="255" t="s">
        <v>632</v>
      </c>
      <c r="E13" s="257">
        <v>0.438</v>
      </c>
      <c r="F13" s="258">
        <v>1.06</v>
      </c>
      <c r="G13" s="259" t="s">
        <v>2149</v>
      </c>
      <c r="H13" s="260">
        <v>2.7900000000000001E-9</v>
      </c>
      <c r="I13" s="261">
        <v>1.07</v>
      </c>
      <c r="J13" s="259" t="s">
        <v>2155</v>
      </c>
      <c r="K13" s="258">
        <v>1.04</v>
      </c>
      <c r="L13" s="259" t="s">
        <v>2156</v>
      </c>
    </row>
    <row r="14" spans="1:12" ht="15" thickBot="1" x14ac:dyDescent="0.35">
      <c r="A14" s="254" t="s">
        <v>2157</v>
      </c>
      <c r="B14" s="255" t="s">
        <v>2158</v>
      </c>
      <c r="C14" s="256" t="s">
        <v>105</v>
      </c>
      <c r="D14" s="255" t="s">
        <v>174</v>
      </c>
      <c r="E14" s="257">
        <v>0.92900000000000005</v>
      </c>
      <c r="F14" s="258">
        <v>1.1299999999999999</v>
      </c>
      <c r="G14" s="259" t="s">
        <v>2159</v>
      </c>
      <c r="H14" s="260">
        <v>3.4699999999999998E-9</v>
      </c>
      <c r="I14" s="261">
        <v>1.1200000000000001</v>
      </c>
      <c r="J14" s="259" t="s">
        <v>2160</v>
      </c>
      <c r="K14" s="258">
        <v>1.1399999999999999</v>
      </c>
      <c r="L14" s="259" t="s">
        <v>2161</v>
      </c>
    </row>
    <row r="15" spans="1:12" ht="15" thickBot="1" x14ac:dyDescent="0.35">
      <c r="A15" s="254" t="s">
        <v>511</v>
      </c>
      <c r="B15" s="255" t="s">
        <v>2162</v>
      </c>
      <c r="C15" s="256" t="s">
        <v>36</v>
      </c>
      <c r="D15" s="255" t="s">
        <v>17</v>
      </c>
      <c r="E15" s="257">
        <v>0.26200000000000001</v>
      </c>
      <c r="F15" s="258">
        <v>1.07</v>
      </c>
      <c r="G15" s="259" t="s">
        <v>2155</v>
      </c>
      <c r="H15" s="260">
        <v>2.66E-8</v>
      </c>
      <c r="I15" s="261">
        <v>1.08</v>
      </c>
      <c r="J15" s="259" t="s">
        <v>2163</v>
      </c>
      <c r="K15" s="258">
        <v>1.05</v>
      </c>
      <c r="L15" s="259" t="s">
        <v>2164</v>
      </c>
    </row>
    <row r="16" spans="1:12" ht="15" thickBot="1" x14ac:dyDescent="0.35">
      <c r="A16" s="254" t="s">
        <v>2165</v>
      </c>
      <c r="B16" s="255" t="s">
        <v>2162</v>
      </c>
      <c r="C16" s="256" t="s">
        <v>109</v>
      </c>
      <c r="D16" s="255" t="s">
        <v>634</v>
      </c>
      <c r="E16" s="257">
        <v>0.311</v>
      </c>
      <c r="F16" s="258">
        <v>0.94</v>
      </c>
      <c r="G16" s="259" t="s">
        <v>2129</v>
      </c>
      <c r="H16" s="260">
        <v>4.0000000000000001E-8</v>
      </c>
      <c r="I16" s="261">
        <v>0.94</v>
      </c>
      <c r="J16" s="259" t="s">
        <v>2129</v>
      </c>
      <c r="K16" s="258">
        <v>0.95</v>
      </c>
      <c r="L16" s="259" t="s">
        <v>2166</v>
      </c>
    </row>
    <row r="17" spans="1:12" ht="14.4" customHeight="1" x14ac:dyDescent="0.3">
      <c r="A17" s="262" t="s">
        <v>2377</v>
      </c>
      <c r="B17" s="262"/>
      <c r="C17" s="262"/>
      <c r="D17" s="262"/>
      <c r="E17" s="262"/>
      <c r="F17" s="262"/>
      <c r="G17" s="262"/>
      <c r="H17" s="262"/>
      <c r="I17" s="262"/>
      <c r="J17" s="262"/>
      <c r="K17" s="262"/>
      <c r="L17" s="262"/>
    </row>
    <row r="18" spans="1:12" x14ac:dyDescent="0.3">
      <c r="A18" s="263"/>
      <c r="B18" s="263"/>
      <c r="C18" s="263"/>
      <c r="D18" s="263"/>
      <c r="E18" s="263"/>
      <c r="F18" s="263"/>
      <c r="G18" s="263"/>
      <c r="H18" s="263"/>
      <c r="I18" s="263"/>
      <c r="J18" s="263"/>
      <c r="K18" s="263"/>
      <c r="L18" s="263"/>
    </row>
    <row r="19" spans="1:12" x14ac:dyDescent="0.3">
      <c r="A19" s="263"/>
      <c r="B19" s="263"/>
      <c r="C19" s="263"/>
      <c r="D19" s="263"/>
      <c r="E19" s="263"/>
      <c r="F19" s="263"/>
      <c r="G19" s="263"/>
      <c r="H19" s="263"/>
      <c r="I19" s="263"/>
      <c r="J19" s="263"/>
      <c r="K19" s="263"/>
      <c r="L19" s="263"/>
    </row>
    <row r="20" spans="1:12" x14ac:dyDescent="0.3">
      <c r="A20" s="263"/>
      <c r="B20" s="263"/>
      <c r="C20" s="263"/>
      <c r="D20" s="263"/>
      <c r="E20" s="263"/>
      <c r="F20" s="263"/>
      <c r="G20" s="263"/>
      <c r="H20" s="263"/>
      <c r="I20" s="263"/>
      <c r="J20" s="263"/>
      <c r="K20" s="263"/>
      <c r="L20" s="263"/>
    </row>
  </sheetData>
  <mergeCells count="9">
    <mergeCell ref="A17:L20"/>
    <mergeCell ref="F1:L1"/>
    <mergeCell ref="C2:C3"/>
    <mergeCell ref="F2:H2"/>
    <mergeCell ref="I2:J2"/>
    <mergeCell ref="K2:L2"/>
    <mergeCell ref="F3:G3"/>
    <mergeCell ref="I3:J3"/>
    <mergeCell ref="K3:L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99"/>
  <sheetViews>
    <sheetView workbookViewId="0">
      <pane ySplit="1" topLeftCell="A2" activePane="bottomLeft" state="frozen"/>
      <selection pane="bottomLeft" activeCell="H12" sqref="H12"/>
    </sheetView>
  </sheetViews>
  <sheetFormatPr defaultRowHeight="14.4" x14ac:dyDescent="0.3"/>
  <cols>
    <col min="1" max="1" width="34.88671875" bestFit="1" customWidth="1"/>
    <col min="2" max="2" width="16.5546875" bestFit="1" customWidth="1"/>
    <col min="4" max="5" width="10" bestFit="1" customWidth="1"/>
    <col min="11" max="11" width="13.44140625" bestFit="1" customWidth="1"/>
  </cols>
  <sheetData>
    <row r="1" spans="1:12" x14ac:dyDescent="0.3">
      <c r="A1" s="54" t="s">
        <v>1690</v>
      </c>
      <c r="B1" s="54" t="s">
        <v>659</v>
      </c>
      <c r="C1" s="54" t="s">
        <v>58</v>
      </c>
      <c r="D1" s="54" t="s">
        <v>1691</v>
      </c>
      <c r="E1" s="54" t="s">
        <v>1692</v>
      </c>
      <c r="F1" s="54" t="s">
        <v>1693</v>
      </c>
      <c r="G1" s="54" t="s">
        <v>1694</v>
      </c>
      <c r="H1" s="54" t="s">
        <v>1695</v>
      </c>
      <c r="I1" s="54" t="s">
        <v>1696</v>
      </c>
      <c r="J1" s="54" t="s">
        <v>1697</v>
      </c>
      <c r="K1" s="54" t="s">
        <v>1698</v>
      </c>
      <c r="L1" s="54" t="s">
        <v>1699</v>
      </c>
    </row>
    <row r="2" spans="1:12" x14ac:dyDescent="0.3">
      <c r="A2" t="s">
        <v>694</v>
      </c>
      <c r="B2" t="s">
        <v>1027</v>
      </c>
      <c r="C2">
        <v>1</v>
      </c>
      <c r="D2">
        <v>150768684</v>
      </c>
      <c r="E2">
        <v>150780799</v>
      </c>
      <c r="F2">
        <v>14</v>
      </c>
      <c r="G2">
        <v>5</v>
      </c>
      <c r="H2">
        <v>203127</v>
      </c>
      <c r="I2">
        <v>4.9429999999999996</v>
      </c>
      <c r="J2" s="55">
        <v>3.8462000000000001E-7</v>
      </c>
      <c r="K2" t="s">
        <v>1028</v>
      </c>
      <c r="L2" t="s">
        <v>1700</v>
      </c>
    </row>
    <row r="3" spans="1:12" x14ac:dyDescent="0.3">
      <c r="A3" t="s">
        <v>694</v>
      </c>
      <c r="B3" t="s">
        <v>1049</v>
      </c>
      <c r="C3">
        <v>1</v>
      </c>
      <c r="D3">
        <v>150782181</v>
      </c>
      <c r="E3">
        <v>150849244</v>
      </c>
      <c r="F3">
        <v>116</v>
      </c>
      <c r="G3">
        <v>17</v>
      </c>
      <c r="H3">
        <v>203127</v>
      </c>
      <c r="I3">
        <v>4.8472</v>
      </c>
      <c r="J3" s="55">
        <v>6.2612000000000005E-7</v>
      </c>
      <c r="K3" t="s">
        <v>65</v>
      </c>
      <c r="L3" t="s">
        <v>1700</v>
      </c>
    </row>
    <row r="4" spans="1:12" x14ac:dyDescent="0.3">
      <c r="A4" t="s">
        <v>694</v>
      </c>
      <c r="B4" t="s">
        <v>1034</v>
      </c>
      <c r="C4">
        <v>1</v>
      </c>
      <c r="D4">
        <v>150954493</v>
      </c>
      <c r="E4">
        <v>150968110</v>
      </c>
      <c r="F4">
        <v>39</v>
      </c>
      <c r="G4">
        <v>11</v>
      </c>
      <c r="H4">
        <v>203127</v>
      </c>
      <c r="I4">
        <v>4.6195000000000004</v>
      </c>
      <c r="J4" s="55">
        <v>1.9234000000000001E-6</v>
      </c>
      <c r="K4" t="s">
        <v>1035</v>
      </c>
      <c r="L4" t="s">
        <v>1700</v>
      </c>
    </row>
    <row r="5" spans="1:12" x14ac:dyDescent="0.3">
      <c r="A5" t="s">
        <v>1701</v>
      </c>
      <c r="B5" t="s">
        <v>869</v>
      </c>
      <c r="C5">
        <v>2</v>
      </c>
      <c r="D5">
        <v>102681004</v>
      </c>
      <c r="E5">
        <v>102796334</v>
      </c>
      <c r="F5">
        <v>443</v>
      </c>
      <c r="G5">
        <v>53</v>
      </c>
      <c r="H5">
        <v>208183</v>
      </c>
      <c r="I5">
        <v>4.8076999999999996</v>
      </c>
      <c r="J5" s="55">
        <v>7.6329E-7</v>
      </c>
      <c r="K5" t="s">
        <v>870</v>
      </c>
      <c r="L5" t="s">
        <v>1700</v>
      </c>
    </row>
    <row r="6" spans="1:12" x14ac:dyDescent="0.3">
      <c r="A6" t="s">
        <v>694</v>
      </c>
      <c r="B6" t="s">
        <v>882</v>
      </c>
      <c r="C6">
        <v>2</v>
      </c>
      <c r="D6">
        <v>102927962</v>
      </c>
      <c r="E6">
        <v>102968497</v>
      </c>
      <c r="F6">
        <v>211</v>
      </c>
      <c r="G6">
        <v>20</v>
      </c>
      <c r="H6">
        <v>203127</v>
      </c>
      <c r="I6">
        <v>5.3597000000000001</v>
      </c>
      <c r="J6" s="55">
        <v>4.1689999999999998E-8</v>
      </c>
      <c r="K6" t="s">
        <v>883</v>
      </c>
      <c r="L6" t="s">
        <v>1700</v>
      </c>
    </row>
    <row r="7" spans="1:12" x14ac:dyDescent="0.3">
      <c r="A7" t="s">
        <v>1702</v>
      </c>
      <c r="B7" t="s">
        <v>888</v>
      </c>
      <c r="C7">
        <v>2</v>
      </c>
      <c r="D7">
        <v>102927989</v>
      </c>
      <c r="E7">
        <v>103015218</v>
      </c>
      <c r="F7">
        <v>417</v>
      </c>
      <c r="G7">
        <v>31</v>
      </c>
      <c r="H7">
        <v>260405</v>
      </c>
      <c r="I7">
        <v>4.6829999999999998</v>
      </c>
      <c r="J7" s="55">
        <v>1.4138999999999999E-6</v>
      </c>
      <c r="K7" t="s">
        <v>889</v>
      </c>
      <c r="L7" t="s">
        <v>1700</v>
      </c>
    </row>
    <row r="8" spans="1:12" x14ac:dyDescent="0.3">
      <c r="A8" t="s">
        <v>1703</v>
      </c>
      <c r="B8" t="s">
        <v>888</v>
      </c>
      <c r="C8">
        <v>2</v>
      </c>
      <c r="D8">
        <v>102927989</v>
      </c>
      <c r="E8">
        <v>103015218</v>
      </c>
      <c r="F8">
        <v>417</v>
      </c>
      <c r="G8">
        <v>31</v>
      </c>
      <c r="H8">
        <v>209643</v>
      </c>
      <c r="I8">
        <v>4.9024000000000001</v>
      </c>
      <c r="J8" s="55">
        <v>4.7329999999999998E-7</v>
      </c>
      <c r="K8" t="s">
        <v>889</v>
      </c>
      <c r="L8" t="s">
        <v>1700</v>
      </c>
    </row>
    <row r="9" spans="1:12" x14ac:dyDescent="0.3">
      <c r="A9" t="s">
        <v>694</v>
      </c>
      <c r="B9" t="s">
        <v>888</v>
      </c>
      <c r="C9">
        <v>2</v>
      </c>
      <c r="D9">
        <v>102927989</v>
      </c>
      <c r="E9">
        <v>103015218</v>
      </c>
      <c r="F9">
        <v>417</v>
      </c>
      <c r="G9">
        <v>31</v>
      </c>
      <c r="H9">
        <v>203127</v>
      </c>
      <c r="I9">
        <v>6.7060000000000004</v>
      </c>
      <c r="J9" s="55">
        <v>1.0004E-11</v>
      </c>
      <c r="K9" t="s">
        <v>889</v>
      </c>
      <c r="L9" t="s">
        <v>1700</v>
      </c>
    </row>
    <row r="10" spans="1:12" x14ac:dyDescent="0.3">
      <c r="A10" t="s">
        <v>694</v>
      </c>
      <c r="B10" t="s">
        <v>893</v>
      </c>
      <c r="C10">
        <v>2</v>
      </c>
      <c r="D10">
        <v>103035149</v>
      </c>
      <c r="E10">
        <v>103069025</v>
      </c>
      <c r="F10">
        <v>162</v>
      </c>
      <c r="G10">
        <v>18</v>
      </c>
      <c r="H10">
        <v>203127</v>
      </c>
      <c r="I10">
        <v>6.8665000000000003</v>
      </c>
      <c r="J10" s="55">
        <v>3.2908000000000001E-12</v>
      </c>
      <c r="K10" t="s">
        <v>894</v>
      </c>
      <c r="L10" t="s">
        <v>1700</v>
      </c>
    </row>
    <row r="11" spans="1:12" x14ac:dyDescent="0.3">
      <c r="A11" t="s">
        <v>1702</v>
      </c>
      <c r="B11" t="s">
        <v>840</v>
      </c>
      <c r="C11">
        <v>4</v>
      </c>
      <c r="D11">
        <v>103422486</v>
      </c>
      <c r="E11">
        <v>103538459</v>
      </c>
      <c r="F11">
        <v>304</v>
      </c>
      <c r="G11">
        <v>26</v>
      </c>
      <c r="H11">
        <v>260405</v>
      </c>
      <c r="I11">
        <v>6.07</v>
      </c>
      <c r="J11" s="55">
        <v>6.3938000000000002E-10</v>
      </c>
      <c r="K11" t="s">
        <v>26</v>
      </c>
      <c r="L11" t="s">
        <v>1700</v>
      </c>
    </row>
    <row r="12" spans="1:12" x14ac:dyDescent="0.3">
      <c r="A12" t="s">
        <v>678</v>
      </c>
      <c r="B12" t="s">
        <v>840</v>
      </c>
      <c r="C12">
        <v>4</v>
      </c>
      <c r="D12">
        <v>103422486</v>
      </c>
      <c r="E12">
        <v>103538459</v>
      </c>
      <c r="F12">
        <v>304</v>
      </c>
      <c r="G12">
        <v>26</v>
      </c>
      <c r="H12">
        <v>228343</v>
      </c>
      <c r="I12">
        <v>5.6643999999999997</v>
      </c>
      <c r="J12" s="55">
        <v>7.3790000000000003E-9</v>
      </c>
      <c r="K12" t="s">
        <v>26</v>
      </c>
      <c r="L12" t="s">
        <v>1700</v>
      </c>
    </row>
    <row r="13" spans="1:12" x14ac:dyDescent="0.3">
      <c r="A13" t="s">
        <v>1702</v>
      </c>
      <c r="B13" t="s">
        <v>845</v>
      </c>
      <c r="C13">
        <v>4</v>
      </c>
      <c r="D13">
        <v>103552660</v>
      </c>
      <c r="E13">
        <v>103682151</v>
      </c>
      <c r="F13">
        <v>375</v>
      </c>
      <c r="G13">
        <v>32</v>
      </c>
      <c r="H13">
        <v>260405</v>
      </c>
      <c r="I13">
        <v>4.9680999999999997</v>
      </c>
      <c r="J13" s="55">
        <v>3.3803999999999998E-7</v>
      </c>
      <c r="K13" t="s">
        <v>846</v>
      </c>
      <c r="L13" t="s">
        <v>1700</v>
      </c>
    </row>
    <row r="14" spans="1:12" x14ac:dyDescent="0.3">
      <c r="A14" t="s">
        <v>678</v>
      </c>
      <c r="B14" t="s">
        <v>1179</v>
      </c>
      <c r="C14">
        <v>4</v>
      </c>
      <c r="D14">
        <v>106067032</v>
      </c>
      <c r="E14">
        <v>106200973</v>
      </c>
      <c r="F14">
        <v>424</v>
      </c>
      <c r="G14">
        <v>57</v>
      </c>
      <c r="H14">
        <v>228343</v>
      </c>
      <c r="I14">
        <v>5.1456999999999997</v>
      </c>
      <c r="J14" s="55">
        <v>1.3325999999999999E-7</v>
      </c>
      <c r="K14" t="s">
        <v>27</v>
      </c>
      <c r="L14" t="s">
        <v>1700</v>
      </c>
    </row>
    <row r="15" spans="1:12" x14ac:dyDescent="0.3">
      <c r="A15" t="s">
        <v>1702</v>
      </c>
      <c r="B15" t="s">
        <v>986</v>
      </c>
      <c r="C15">
        <v>4</v>
      </c>
      <c r="D15">
        <v>106290234</v>
      </c>
      <c r="E15">
        <v>106395238</v>
      </c>
      <c r="F15">
        <v>488</v>
      </c>
      <c r="G15">
        <v>36</v>
      </c>
      <c r="H15">
        <v>260405</v>
      </c>
      <c r="I15">
        <v>4.6228999999999996</v>
      </c>
      <c r="J15" s="55">
        <v>1.8924000000000001E-6</v>
      </c>
      <c r="K15" t="s">
        <v>987</v>
      </c>
      <c r="L15" t="s">
        <v>1700</v>
      </c>
    </row>
    <row r="16" spans="1:12" x14ac:dyDescent="0.3">
      <c r="A16" t="s">
        <v>678</v>
      </c>
      <c r="B16" t="s">
        <v>986</v>
      </c>
      <c r="C16">
        <v>4</v>
      </c>
      <c r="D16">
        <v>106290234</v>
      </c>
      <c r="E16">
        <v>106395238</v>
      </c>
      <c r="F16">
        <v>488</v>
      </c>
      <c r="G16">
        <v>36</v>
      </c>
      <c r="H16">
        <v>228343</v>
      </c>
      <c r="I16">
        <v>4.6268000000000002</v>
      </c>
      <c r="J16" s="55">
        <v>1.857E-6</v>
      </c>
      <c r="K16" t="s">
        <v>987</v>
      </c>
      <c r="L16" t="s">
        <v>1700</v>
      </c>
    </row>
    <row r="17" spans="1:12" x14ac:dyDescent="0.3">
      <c r="A17" t="s">
        <v>678</v>
      </c>
      <c r="B17" t="s">
        <v>1704</v>
      </c>
      <c r="C17">
        <v>4</v>
      </c>
      <c r="D17">
        <v>113066553</v>
      </c>
      <c r="E17">
        <v>113116412</v>
      </c>
      <c r="F17">
        <v>146</v>
      </c>
      <c r="G17">
        <v>21</v>
      </c>
      <c r="H17">
        <v>228343</v>
      </c>
      <c r="I17">
        <v>4.7725</v>
      </c>
      <c r="J17" s="55">
        <v>9.0996000000000003E-7</v>
      </c>
      <c r="K17" t="s">
        <v>1705</v>
      </c>
      <c r="L17" t="s">
        <v>1700</v>
      </c>
    </row>
    <row r="18" spans="1:12" x14ac:dyDescent="0.3">
      <c r="A18" t="s">
        <v>678</v>
      </c>
      <c r="B18" t="s">
        <v>1706</v>
      </c>
      <c r="C18">
        <v>4</v>
      </c>
      <c r="D18">
        <v>113195698</v>
      </c>
      <c r="E18">
        <v>113207059</v>
      </c>
      <c r="F18">
        <v>51</v>
      </c>
      <c r="G18">
        <v>4</v>
      </c>
      <c r="H18">
        <v>228343</v>
      </c>
      <c r="I18">
        <v>4.5757000000000003</v>
      </c>
      <c r="J18" s="55">
        <v>2.3728E-6</v>
      </c>
      <c r="K18" t="s">
        <v>1707</v>
      </c>
      <c r="L18" t="s">
        <v>1700</v>
      </c>
    </row>
    <row r="19" spans="1:12" x14ac:dyDescent="0.3">
      <c r="A19" t="s">
        <v>1702</v>
      </c>
      <c r="B19" t="s">
        <v>1071</v>
      </c>
      <c r="C19">
        <v>5</v>
      </c>
      <c r="D19">
        <v>110405760</v>
      </c>
      <c r="E19">
        <v>110413722</v>
      </c>
      <c r="F19">
        <v>18</v>
      </c>
      <c r="G19">
        <v>7</v>
      </c>
      <c r="H19">
        <v>260405</v>
      </c>
      <c r="I19">
        <v>4.6524999999999999</v>
      </c>
      <c r="J19" s="55">
        <v>1.6396999999999999E-6</v>
      </c>
      <c r="K19" t="s">
        <v>29</v>
      </c>
      <c r="L19" t="s">
        <v>1700</v>
      </c>
    </row>
    <row r="20" spans="1:12" x14ac:dyDescent="0.3">
      <c r="A20" t="s">
        <v>1701</v>
      </c>
      <c r="B20" t="s">
        <v>1071</v>
      </c>
      <c r="C20">
        <v>5</v>
      </c>
      <c r="D20">
        <v>110405760</v>
      </c>
      <c r="E20">
        <v>110413722</v>
      </c>
      <c r="F20">
        <v>18</v>
      </c>
      <c r="G20">
        <v>7</v>
      </c>
      <c r="H20">
        <v>208183</v>
      </c>
      <c r="I20">
        <v>6.0556999999999999</v>
      </c>
      <c r="J20" s="55">
        <v>6.9893999999999997E-10</v>
      </c>
      <c r="K20" t="s">
        <v>29</v>
      </c>
      <c r="L20" t="s">
        <v>1700</v>
      </c>
    </row>
    <row r="21" spans="1:12" x14ac:dyDescent="0.3">
      <c r="A21" t="s">
        <v>1703</v>
      </c>
      <c r="B21" t="s">
        <v>1071</v>
      </c>
      <c r="C21">
        <v>5</v>
      </c>
      <c r="D21">
        <v>110405760</v>
      </c>
      <c r="E21">
        <v>110413722</v>
      </c>
      <c r="F21">
        <v>18</v>
      </c>
      <c r="G21">
        <v>7</v>
      </c>
      <c r="H21">
        <v>209643</v>
      </c>
      <c r="I21">
        <v>5.8806000000000003</v>
      </c>
      <c r="J21" s="55">
        <v>2.0434000000000002E-9</v>
      </c>
      <c r="K21" t="s">
        <v>29</v>
      </c>
      <c r="L21" t="s">
        <v>1700</v>
      </c>
    </row>
    <row r="22" spans="1:12" x14ac:dyDescent="0.3">
      <c r="A22" t="s">
        <v>694</v>
      </c>
      <c r="B22" t="s">
        <v>1071</v>
      </c>
      <c r="C22">
        <v>5</v>
      </c>
      <c r="D22">
        <v>110405760</v>
      </c>
      <c r="E22">
        <v>110413722</v>
      </c>
      <c r="F22">
        <v>18</v>
      </c>
      <c r="G22">
        <v>7</v>
      </c>
      <c r="H22">
        <v>203127</v>
      </c>
      <c r="I22">
        <v>7.6048</v>
      </c>
      <c r="J22" s="55">
        <v>1.4265999999999999E-14</v>
      </c>
      <c r="K22" t="s">
        <v>29</v>
      </c>
      <c r="L22" t="s">
        <v>1700</v>
      </c>
    </row>
    <row r="23" spans="1:12" x14ac:dyDescent="0.3">
      <c r="A23" t="s">
        <v>1702</v>
      </c>
      <c r="B23" t="s">
        <v>958</v>
      </c>
      <c r="C23">
        <v>5</v>
      </c>
      <c r="D23">
        <v>110427414</v>
      </c>
      <c r="E23">
        <v>110466200</v>
      </c>
      <c r="F23">
        <v>130</v>
      </c>
      <c r="G23">
        <v>17</v>
      </c>
      <c r="H23">
        <v>260405</v>
      </c>
      <c r="I23">
        <v>4.8426</v>
      </c>
      <c r="J23" s="55">
        <v>6.4089999999999998E-7</v>
      </c>
      <c r="K23" t="s">
        <v>959</v>
      </c>
      <c r="L23" t="s">
        <v>1700</v>
      </c>
    </row>
    <row r="24" spans="1:12" x14ac:dyDescent="0.3">
      <c r="A24" t="s">
        <v>1701</v>
      </c>
      <c r="B24" t="s">
        <v>958</v>
      </c>
      <c r="C24">
        <v>5</v>
      </c>
      <c r="D24">
        <v>110427414</v>
      </c>
      <c r="E24">
        <v>110466200</v>
      </c>
      <c r="F24">
        <v>130</v>
      </c>
      <c r="G24">
        <v>17</v>
      </c>
      <c r="H24">
        <v>208183</v>
      </c>
      <c r="I24">
        <v>6.2606999999999999</v>
      </c>
      <c r="J24" s="55">
        <v>1.9164E-10</v>
      </c>
      <c r="K24" t="s">
        <v>959</v>
      </c>
      <c r="L24" t="s">
        <v>1700</v>
      </c>
    </row>
    <row r="25" spans="1:12" x14ac:dyDescent="0.3">
      <c r="A25" t="s">
        <v>1703</v>
      </c>
      <c r="B25" t="s">
        <v>958</v>
      </c>
      <c r="C25">
        <v>5</v>
      </c>
      <c r="D25">
        <v>110427414</v>
      </c>
      <c r="E25">
        <v>110466200</v>
      </c>
      <c r="F25">
        <v>130</v>
      </c>
      <c r="G25">
        <v>17</v>
      </c>
      <c r="H25">
        <v>209643</v>
      </c>
      <c r="I25">
        <v>5.8792999999999997</v>
      </c>
      <c r="J25" s="55">
        <v>2.0602E-9</v>
      </c>
      <c r="K25" t="s">
        <v>959</v>
      </c>
      <c r="L25" t="s">
        <v>1700</v>
      </c>
    </row>
    <row r="26" spans="1:12" x14ac:dyDescent="0.3">
      <c r="A26" t="s">
        <v>694</v>
      </c>
      <c r="B26" t="s">
        <v>958</v>
      </c>
      <c r="C26">
        <v>5</v>
      </c>
      <c r="D26">
        <v>110427414</v>
      </c>
      <c r="E26">
        <v>110466200</v>
      </c>
      <c r="F26">
        <v>130</v>
      </c>
      <c r="G26">
        <v>17</v>
      </c>
      <c r="H26">
        <v>203127</v>
      </c>
      <c r="I26">
        <v>7.7005999999999997</v>
      </c>
      <c r="J26" s="55">
        <v>6.7724000000000002E-15</v>
      </c>
      <c r="K26" t="s">
        <v>959</v>
      </c>
      <c r="L26" t="s">
        <v>1700</v>
      </c>
    </row>
    <row r="27" spans="1:12" x14ac:dyDescent="0.3">
      <c r="A27" t="s">
        <v>694</v>
      </c>
      <c r="B27" t="s">
        <v>1095</v>
      </c>
      <c r="C27">
        <v>5</v>
      </c>
      <c r="D27">
        <v>110559351</v>
      </c>
      <c r="E27">
        <v>110830584</v>
      </c>
      <c r="F27">
        <v>836</v>
      </c>
      <c r="G27">
        <v>56</v>
      </c>
      <c r="H27">
        <v>203127</v>
      </c>
      <c r="I27">
        <v>5.4710999999999999</v>
      </c>
      <c r="J27" s="55">
        <v>2.2369E-8</v>
      </c>
      <c r="K27" t="s">
        <v>1096</v>
      </c>
      <c r="L27" t="s">
        <v>1700</v>
      </c>
    </row>
    <row r="28" spans="1:12" x14ac:dyDescent="0.3">
      <c r="A28" t="s">
        <v>694</v>
      </c>
      <c r="B28" t="s">
        <v>1149</v>
      </c>
      <c r="C28">
        <v>5</v>
      </c>
      <c r="D28">
        <v>131409483</v>
      </c>
      <c r="E28">
        <v>131411859</v>
      </c>
      <c r="F28">
        <v>7</v>
      </c>
      <c r="G28">
        <v>4</v>
      </c>
      <c r="H28">
        <v>203127</v>
      </c>
      <c r="I28">
        <v>5.2317999999999998</v>
      </c>
      <c r="J28" s="55">
        <v>8.3921000000000001E-8</v>
      </c>
      <c r="K28" t="s">
        <v>1150</v>
      </c>
      <c r="L28" t="s">
        <v>1700</v>
      </c>
    </row>
    <row r="29" spans="1:12" x14ac:dyDescent="0.3">
      <c r="A29" t="s">
        <v>1708</v>
      </c>
      <c r="B29" t="s">
        <v>1149</v>
      </c>
      <c r="C29">
        <v>5</v>
      </c>
      <c r="D29">
        <v>131409483</v>
      </c>
      <c r="E29">
        <v>131411859</v>
      </c>
      <c r="F29">
        <v>7</v>
      </c>
      <c r="G29">
        <v>4</v>
      </c>
      <c r="H29">
        <v>260405</v>
      </c>
      <c r="I29">
        <v>4.7621000000000002</v>
      </c>
      <c r="J29" s="55">
        <v>9.5799999999999998E-7</v>
      </c>
      <c r="K29" t="s">
        <v>1150</v>
      </c>
      <c r="L29" t="s">
        <v>1709</v>
      </c>
    </row>
    <row r="30" spans="1:12" x14ac:dyDescent="0.3">
      <c r="A30" t="s">
        <v>694</v>
      </c>
      <c r="B30" t="s">
        <v>718</v>
      </c>
      <c r="C30">
        <v>5</v>
      </c>
      <c r="D30">
        <v>131527531</v>
      </c>
      <c r="E30">
        <v>131631008</v>
      </c>
      <c r="F30">
        <v>343</v>
      </c>
      <c r="G30">
        <v>36</v>
      </c>
      <c r="H30">
        <v>203127</v>
      </c>
      <c r="I30">
        <v>4.7539999999999996</v>
      </c>
      <c r="J30" s="55">
        <v>9.9722000000000008E-7</v>
      </c>
      <c r="K30" t="s">
        <v>719</v>
      </c>
      <c r="L30" t="s">
        <v>1700</v>
      </c>
    </row>
    <row r="31" spans="1:12" x14ac:dyDescent="0.3">
      <c r="A31" t="s">
        <v>678</v>
      </c>
      <c r="B31" t="s">
        <v>1710</v>
      </c>
      <c r="C31">
        <v>6</v>
      </c>
      <c r="D31">
        <v>26020718</v>
      </c>
      <c r="E31">
        <v>26021186</v>
      </c>
      <c r="F31">
        <v>5</v>
      </c>
      <c r="G31">
        <v>3</v>
      </c>
      <c r="H31">
        <v>228343</v>
      </c>
      <c r="I31">
        <v>4.8559999999999999</v>
      </c>
      <c r="J31" s="55">
        <v>5.9887999999999997E-7</v>
      </c>
      <c r="K31" t="s">
        <v>1711</v>
      </c>
      <c r="L31" t="e">
        <f>NA()</f>
        <v>#N/A</v>
      </c>
    </row>
    <row r="32" spans="1:12" x14ac:dyDescent="0.3">
      <c r="A32" t="s">
        <v>694</v>
      </c>
      <c r="B32" t="s">
        <v>1712</v>
      </c>
      <c r="C32">
        <v>6</v>
      </c>
      <c r="D32">
        <v>28962562</v>
      </c>
      <c r="E32">
        <v>28973093</v>
      </c>
      <c r="F32">
        <v>35</v>
      </c>
      <c r="G32">
        <v>9</v>
      </c>
      <c r="H32">
        <v>203127</v>
      </c>
      <c r="I32">
        <v>5.0293999999999999</v>
      </c>
      <c r="J32" s="55">
        <v>2.4601999999999998E-7</v>
      </c>
      <c r="K32" t="s">
        <v>1713</v>
      </c>
      <c r="L32" t="e">
        <f>NA()</f>
        <v>#N/A</v>
      </c>
    </row>
    <row r="33" spans="1:12" x14ac:dyDescent="0.3">
      <c r="A33" t="s">
        <v>678</v>
      </c>
      <c r="B33" t="s">
        <v>1714</v>
      </c>
      <c r="C33">
        <v>6</v>
      </c>
      <c r="D33">
        <v>29909037</v>
      </c>
      <c r="E33">
        <v>29913661</v>
      </c>
      <c r="F33">
        <v>52</v>
      </c>
      <c r="G33">
        <v>9</v>
      </c>
      <c r="H33">
        <v>228343</v>
      </c>
      <c r="I33">
        <v>5.3489000000000004</v>
      </c>
      <c r="J33" s="55">
        <v>4.4242E-8</v>
      </c>
      <c r="K33" t="s">
        <v>1715</v>
      </c>
      <c r="L33" t="e">
        <f>NA()</f>
        <v>#N/A</v>
      </c>
    </row>
    <row r="34" spans="1:12" x14ac:dyDescent="0.3">
      <c r="A34" t="s">
        <v>678</v>
      </c>
      <c r="B34" t="s">
        <v>1716</v>
      </c>
      <c r="C34">
        <v>6</v>
      </c>
      <c r="D34">
        <v>30844198</v>
      </c>
      <c r="E34">
        <v>30867933</v>
      </c>
      <c r="F34">
        <v>109</v>
      </c>
      <c r="G34">
        <v>22</v>
      </c>
      <c r="H34">
        <v>228343</v>
      </c>
      <c r="I34">
        <v>5.6601999999999997</v>
      </c>
      <c r="J34" s="55">
        <v>7.5591000000000005E-9</v>
      </c>
      <c r="K34" t="s">
        <v>1717</v>
      </c>
      <c r="L34" t="e">
        <f>NA()</f>
        <v>#N/A</v>
      </c>
    </row>
    <row r="35" spans="1:12" x14ac:dyDescent="0.3">
      <c r="A35" t="s">
        <v>678</v>
      </c>
      <c r="B35" t="s">
        <v>1718</v>
      </c>
      <c r="C35">
        <v>6</v>
      </c>
      <c r="D35">
        <v>30875961</v>
      </c>
      <c r="E35">
        <v>30881883</v>
      </c>
      <c r="F35">
        <v>29</v>
      </c>
      <c r="G35">
        <v>8</v>
      </c>
      <c r="H35">
        <v>228343</v>
      </c>
      <c r="I35">
        <v>5.1725000000000003</v>
      </c>
      <c r="J35" s="55">
        <v>1.1548E-7</v>
      </c>
      <c r="K35" t="s">
        <v>1719</v>
      </c>
      <c r="L35" t="e">
        <f>NA()</f>
        <v>#N/A</v>
      </c>
    </row>
    <row r="36" spans="1:12" x14ac:dyDescent="0.3">
      <c r="A36" t="s">
        <v>678</v>
      </c>
      <c r="B36" t="s">
        <v>1720</v>
      </c>
      <c r="C36">
        <v>6</v>
      </c>
      <c r="D36">
        <v>30876019</v>
      </c>
      <c r="E36">
        <v>30894236</v>
      </c>
      <c r="F36">
        <v>102</v>
      </c>
      <c r="G36">
        <v>14</v>
      </c>
      <c r="H36">
        <v>228343</v>
      </c>
      <c r="I36">
        <v>5.0167000000000002</v>
      </c>
      <c r="J36" s="55">
        <v>2.629E-7</v>
      </c>
      <c r="K36" t="s">
        <v>1721</v>
      </c>
      <c r="L36" t="e">
        <f>NA()</f>
        <v>#N/A</v>
      </c>
    </row>
    <row r="37" spans="1:12" x14ac:dyDescent="0.3">
      <c r="A37" t="s">
        <v>678</v>
      </c>
      <c r="B37" t="s">
        <v>1722</v>
      </c>
      <c r="C37">
        <v>6</v>
      </c>
      <c r="D37">
        <v>30908749</v>
      </c>
      <c r="E37">
        <v>30921998</v>
      </c>
      <c r="F37">
        <v>42</v>
      </c>
      <c r="G37">
        <v>16</v>
      </c>
      <c r="H37">
        <v>228343</v>
      </c>
      <c r="I37">
        <v>5.6691000000000003</v>
      </c>
      <c r="J37" s="55">
        <v>7.1783000000000003E-9</v>
      </c>
      <c r="K37" t="s">
        <v>1723</v>
      </c>
      <c r="L37" t="e">
        <f>NA()</f>
        <v>#N/A</v>
      </c>
    </row>
    <row r="38" spans="1:12" x14ac:dyDescent="0.3">
      <c r="A38" t="s">
        <v>694</v>
      </c>
      <c r="B38" t="s">
        <v>1724</v>
      </c>
      <c r="C38">
        <v>6</v>
      </c>
      <c r="D38">
        <v>31132119</v>
      </c>
      <c r="E38">
        <v>31148508</v>
      </c>
      <c r="F38">
        <v>190</v>
      </c>
      <c r="G38">
        <v>30</v>
      </c>
      <c r="H38">
        <v>203127</v>
      </c>
      <c r="I38">
        <v>5.2630999999999997</v>
      </c>
      <c r="J38" s="55">
        <v>7.0821999999999997E-8</v>
      </c>
      <c r="K38" t="s">
        <v>1725</v>
      </c>
      <c r="L38" t="e">
        <f>NA()</f>
        <v>#N/A</v>
      </c>
    </row>
    <row r="39" spans="1:12" x14ac:dyDescent="0.3">
      <c r="A39" t="s">
        <v>678</v>
      </c>
      <c r="B39" t="s">
        <v>1726</v>
      </c>
      <c r="C39">
        <v>6</v>
      </c>
      <c r="D39">
        <v>31321649</v>
      </c>
      <c r="E39">
        <v>31324965</v>
      </c>
      <c r="F39">
        <v>19</v>
      </c>
      <c r="G39">
        <v>9</v>
      </c>
      <c r="H39">
        <v>228343</v>
      </c>
      <c r="I39">
        <v>5.7183000000000002</v>
      </c>
      <c r="J39" s="55">
        <v>5.3784000000000004E-9</v>
      </c>
      <c r="K39" t="s">
        <v>1727</v>
      </c>
      <c r="L39" t="e">
        <f>NA()</f>
        <v>#N/A</v>
      </c>
    </row>
    <row r="40" spans="1:12" x14ac:dyDescent="0.3">
      <c r="A40" t="s">
        <v>678</v>
      </c>
      <c r="B40" t="s">
        <v>1728</v>
      </c>
      <c r="C40">
        <v>6</v>
      </c>
      <c r="D40">
        <v>31543344</v>
      </c>
      <c r="E40">
        <v>31546113</v>
      </c>
      <c r="F40">
        <v>7</v>
      </c>
      <c r="G40">
        <v>3</v>
      </c>
      <c r="H40">
        <v>228343</v>
      </c>
      <c r="I40">
        <v>4.5991</v>
      </c>
      <c r="J40" s="55">
        <v>2.1210999999999999E-6</v>
      </c>
      <c r="K40" t="s">
        <v>1729</v>
      </c>
      <c r="L40" t="e">
        <f>NA()</f>
        <v>#N/A</v>
      </c>
    </row>
    <row r="41" spans="1:12" x14ac:dyDescent="0.3">
      <c r="A41" t="s">
        <v>694</v>
      </c>
      <c r="B41" t="s">
        <v>1730</v>
      </c>
      <c r="C41">
        <v>6</v>
      </c>
      <c r="D41">
        <v>31919864</v>
      </c>
      <c r="E41">
        <v>31926887</v>
      </c>
      <c r="F41">
        <v>21</v>
      </c>
      <c r="G41">
        <v>9</v>
      </c>
      <c r="H41">
        <v>203127</v>
      </c>
      <c r="I41">
        <v>5.0846999999999998</v>
      </c>
      <c r="J41" s="55">
        <v>1.8409E-7</v>
      </c>
      <c r="K41" t="s">
        <v>1731</v>
      </c>
      <c r="L41" t="e">
        <f>NA()</f>
        <v>#N/A</v>
      </c>
    </row>
    <row r="42" spans="1:12" x14ac:dyDescent="0.3">
      <c r="A42" t="s">
        <v>1703</v>
      </c>
      <c r="B42" t="s">
        <v>1732</v>
      </c>
      <c r="C42">
        <v>6</v>
      </c>
      <c r="D42">
        <v>32065953</v>
      </c>
      <c r="E42">
        <v>32096030</v>
      </c>
      <c r="F42">
        <v>81</v>
      </c>
      <c r="G42">
        <v>29</v>
      </c>
      <c r="H42">
        <v>209643</v>
      </c>
      <c r="I42">
        <v>4.6532999999999998</v>
      </c>
      <c r="J42" s="55">
        <v>1.6332000000000001E-6</v>
      </c>
      <c r="K42" t="s">
        <v>1733</v>
      </c>
      <c r="L42" t="e">
        <f>NA()</f>
        <v>#N/A</v>
      </c>
    </row>
    <row r="43" spans="1:12" x14ac:dyDescent="0.3">
      <c r="A43" t="s">
        <v>694</v>
      </c>
      <c r="B43" t="s">
        <v>1734</v>
      </c>
      <c r="C43">
        <v>6</v>
      </c>
      <c r="D43">
        <v>32256303</v>
      </c>
      <c r="E43">
        <v>32339684</v>
      </c>
      <c r="F43">
        <v>849</v>
      </c>
      <c r="G43">
        <v>37</v>
      </c>
      <c r="H43">
        <v>203127</v>
      </c>
      <c r="I43">
        <v>5.3394000000000004</v>
      </c>
      <c r="J43" s="55">
        <v>4.6618000000000001E-8</v>
      </c>
      <c r="K43" t="s">
        <v>1735</v>
      </c>
      <c r="L43" t="e">
        <f>NA()</f>
        <v>#N/A</v>
      </c>
    </row>
    <row r="44" spans="1:12" x14ac:dyDescent="0.3">
      <c r="A44" t="s">
        <v>1703</v>
      </c>
      <c r="B44" t="s">
        <v>1736</v>
      </c>
      <c r="C44">
        <v>6</v>
      </c>
      <c r="D44">
        <v>32407619</v>
      </c>
      <c r="E44">
        <v>32412823</v>
      </c>
      <c r="F44">
        <v>70</v>
      </c>
      <c r="G44">
        <v>12</v>
      </c>
      <c r="H44">
        <v>209643</v>
      </c>
      <c r="I44">
        <v>5.9846000000000004</v>
      </c>
      <c r="J44" s="55">
        <v>1.0848E-9</v>
      </c>
      <c r="K44" t="s">
        <v>1737</v>
      </c>
      <c r="L44" t="e">
        <f>NA()</f>
        <v>#N/A</v>
      </c>
    </row>
    <row r="45" spans="1:12" x14ac:dyDescent="0.3">
      <c r="A45" t="s">
        <v>694</v>
      </c>
      <c r="B45" t="s">
        <v>1736</v>
      </c>
      <c r="C45">
        <v>6</v>
      </c>
      <c r="D45">
        <v>32407619</v>
      </c>
      <c r="E45">
        <v>32412823</v>
      </c>
      <c r="F45">
        <v>70</v>
      </c>
      <c r="G45">
        <v>12</v>
      </c>
      <c r="H45">
        <v>203127</v>
      </c>
      <c r="I45">
        <v>7.6052999999999997</v>
      </c>
      <c r="J45" s="55">
        <v>1.4211E-14</v>
      </c>
      <c r="K45" t="s">
        <v>1737</v>
      </c>
      <c r="L45" t="e">
        <f>NA()</f>
        <v>#N/A</v>
      </c>
    </row>
    <row r="46" spans="1:12" x14ac:dyDescent="0.3">
      <c r="A46" t="s">
        <v>1702</v>
      </c>
      <c r="B46" t="s">
        <v>1738</v>
      </c>
      <c r="C46">
        <v>6</v>
      </c>
      <c r="D46">
        <v>32595956</v>
      </c>
      <c r="E46">
        <v>32614839</v>
      </c>
      <c r="F46">
        <v>460</v>
      </c>
      <c r="G46">
        <v>27</v>
      </c>
      <c r="H46">
        <v>260405</v>
      </c>
      <c r="I46">
        <v>4.5770999999999997</v>
      </c>
      <c r="J46" s="55">
        <v>2.3578999999999999E-6</v>
      </c>
      <c r="K46" t="s">
        <v>1739</v>
      </c>
      <c r="L46" t="e">
        <f>NA()</f>
        <v>#N/A</v>
      </c>
    </row>
    <row r="47" spans="1:12" x14ac:dyDescent="0.3">
      <c r="A47" t="s">
        <v>1703</v>
      </c>
      <c r="B47" t="s">
        <v>1738</v>
      </c>
      <c r="C47">
        <v>6</v>
      </c>
      <c r="D47">
        <v>32595956</v>
      </c>
      <c r="E47">
        <v>32614839</v>
      </c>
      <c r="F47">
        <v>459</v>
      </c>
      <c r="G47">
        <v>27</v>
      </c>
      <c r="H47">
        <v>209643</v>
      </c>
      <c r="I47">
        <v>5.3003</v>
      </c>
      <c r="J47" s="55">
        <v>5.7797999999999999E-8</v>
      </c>
      <c r="K47" t="s">
        <v>1739</v>
      </c>
      <c r="L47" t="e">
        <f>NA()</f>
        <v>#N/A</v>
      </c>
    </row>
    <row r="48" spans="1:12" x14ac:dyDescent="0.3">
      <c r="A48" t="s">
        <v>694</v>
      </c>
      <c r="B48" t="s">
        <v>1738</v>
      </c>
      <c r="C48">
        <v>6</v>
      </c>
      <c r="D48">
        <v>32595956</v>
      </c>
      <c r="E48">
        <v>32614839</v>
      </c>
      <c r="F48">
        <v>459</v>
      </c>
      <c r="G48">
        <v>27</v>
      </c>
      <c r="H48">
        <v>203127</v>
      </c>
      <c r="I48">
        <v>7.2304000000000004</v>
      </c>
      <c r="J48" s="55">
        <v>2.4086E-13</v>
      </c>
      <c r="K48" t="s">
        <v>1739</v>
      </c>
      <c r="L48" t="e">
        <f>NA()</f>
        <v>#N/A</v>
      </c>
    </row>
    <row r="49" spans="1:12" x14ac:dyDescent="0.3">
      <c r="A49" t="s">
        <v>1702</v>
      </c>
      <c r="B49" t="s">
        <v>1740</v>
      </c>
      <c r="C49">
        <v>6</v>
      </c>
      <c r="D49">
        <v>32627244</v>
      </c>
      <c r="E49">
        <v>32636160</v>
      </c>
      <c r="F49">
        <v>213</v>
      </c>
      <c r="G49">
        <v>18</v>
      </c>
      <c r="H49">
        <v>260405</v>
      </c>
      <c r="I49">
        <v>4.7960000000000003</v>
      </c>
      <c r="J49" s="55">
        <v>8.0913999999999995E-7</v>
      </c>
      <c r="K49" t="s">
        <v>1741</v>
      </c>
      <c r="L49" t="e">
        <f>NA()</f>
        <v>#N/A</v>
      </c>
    </row>
    <row r="50" spans="1:12" x14ac:dyDescent="0.3">
      <c r="A50" t="s">
        <v>1703</v>
      </c>
      <c r="B50" t="s">
        <v>1740</v>
      </c>
      <c r="C50">
        <v>6</v>
      </c>
      <c r="D50">
        <v>32627244</v>
      </c>
      <c r="E50">
        <v>32636160</v>
      </c>
      <c r="F50">
        <v>213</v>
      </c>
      <c r="G50">
        <v>18</v>
      </c>
      <c r="H50">
        <v>209643</v>
      </c>
      <c r="I50">
        <v>5.7032999999999996</v>
      </c>
      <c r="J50" s="55">
        <v>5.8757999999999999E-9</v>
      </c>
      <c r="K50" t="s">
        <v>1741</v>
      </c>
      <c r="L50" t="e">
        <f>NA()</f>
        <v>#N/A</v>
      </c>
    </row>
    <row r="51" spans="1:12" x14ac:dyDescent="0.3">
      <c r="A51" t="s">
        <v>694</v>
      </c>
      <c r="B51" t="s">
        <v>1740</v>
      </c>
      <c r="C51">
        <v>6</v>
      </c>
      <c r="D51">
        <v>32627244</v>
      </c>
      <c r="E51">
        <v>32636160</v>
      </c>
      <c r="F51">
        <v>213</v>
      </c>
      <c r="G51">
        <v>18</v>
      </c>
      <c r="H51">
        <v>203127</v>
      </c>
      <c r="I51">
        <v>7.5445000000000002</v>
      </c>
      <c r="J51" s="55">
        <v>2.2704E-14</v>
      </c>
      <c r="K51" t="s">
        <v>1741</v>
      </c>
      <c r="L51" t="e">
        <f>NA()</f>
        <v>#N/A</v>
      </c>
    </row>
    <row r="52" spans="1:12" x14ac:dyDescent="0.3">
      <c r="A52" t="s">
        <v>694</v>
      </c>
      <c r="B52" t="s">
        <v>1742</v>
      </c>
      <c r="C52">
        <v>6</v>
      </c>
      <c r="D52">
        <v>32971955</v>
      </c>
      <c r="E52">
        <v>32977389</v>
      </c>
      <c r="F52">
        <v>49</v>
      </c>
      <c r="G52">
        <v>15</v>
      </c>
      <c r="H52">
        <v>203127</v>
      </c>
      <c r="I52">
        <v>5.5077999999999996</v>
      </c>
      <c r="J52" s="55">
        <v>1.8165999999999999E-8</v>
      </c>
      <c r="K52" t="s">
        <v>1743</v>
      </c>
      <c r="L52" t="e">
        <f>NA()</f>
        <v>#N/A</v>
      </c>
    </row>
    <row r="53" spans="1:12" x14ac:dyDescent="0.3">
      <c r="A53" t="s">
        <v>678</v>
      </c>
      <c r="B53" t="s">
        <v>1744</v>
      </c>
      <c r="C53">
        <v>6</v>
      </c>
      <c r="D53">
        <v>151977826</v>
      </c>
      <c r="E53">
        <v>152450754</v>
      </c>
      <c r="F53">
        <v>1745</v>
      </c>
      <c r="G53">
        <v>141</v>
      </c>
      <c r="H53">
        <v>228343</v>
      </c>
      <c r="I53">
        <v>4.6905000000000001</v>
      </c>
      <c r="J53" s="55">
        <v>1.3626000000000001E-6</v>
      </c>
      <c r="K53" t="s">
        <v>1745</v>
      </c>
      <c r="L53" t="s">
        <v>1709</v>
      </c>
    </row>
    <row r="54" spans="1:12" x14ac:dyDescent="0.3">
      <c r="A54" t="s">
        <v>1746</v>
      </c>
      <c r="B54" t="s">
        <v>1747</v>
      </c>
      <c r="C54">
        <v>7</v>
      </c>
      <c r="D54">
        <v>2719156</v>
      </c>
      <c r="E54">
        <v>2815134</v>
      </c>
      <c r="F54">
        <v>514</v>
      </c>
      <c r="G54">
        <v>49</v>
      </c>
      <c r="H54">
        <v>204071</v>
      </c>
      <c r="I54">
        <v>5.3372000000000002</v>
      </c>
      <c r="J54" s="55">
        <v>4.7201E-8</v>
      </c>
      <c r="K54" t="s">
        <v>1748</v>
      </c>
      <c r="L54" t="s">
        <v>1709</v>
      </c>
    </row>
    <row r="55" spans="1:12" x14ac:dyDescent="0.3">
      <c r="A55" t="s">
        <v>1702</v>
      </c>
      <c r="B55" t="s">
        <v>1749</v>
      </c>
      <c r="C55">
        <v>7</v>
      </c>
      <c r="D55">
        <v>6448757</v>
      </c>
      <c r="E55">
        <v>6523821</v>
      </c>
      <c r="F55">
        <v>358</v>
      </c>
      <c r="G55">
        <v>50</v>
      </c>
      <c r="H55">
        <v>260405</v>
      </c>
      <c r="I55">
        <v>4.6593999999999998</v>
      </c>
      <c r="J55" s="55">
        <v>1.5857999999999999E-6</v>
      </c>
      <c r="K55" t="s">
        <v>1750</v>
      </c>
      <c r="L55" t="s">
        <v>1709</v>
      </c>
    </row>
    <row r="56" spans="1:12" x14ac:dyDescent="0.3">
      <c r="A56" t="s">
        <v>1746</v>
      </c>
      <c r="B56" t="s">
        <v>1751</v>
      </c>
      <c r="C56">
        <v>8</v>
      </c>
      <c r="D56">
        <v>11831446</v>
      </c>
      <c r="E56">
        <v>11832108</v>
      </c>
      <c r="F56">
        <v>4</v>
      </c>
      <c r="G56">
        <v>2</v>
      </c>
      <c r="H56">
        <v>204071</v>
      </c>
      <c r="I56">
        <v>4.9871999999999996</v>
      </c>
      <c r="J56" s="55">
        <v>3.0638000000000002E-7</v>
      </c>
      <c r="K56" t="s">
        <v>1752</v>
      </c>
      <c r="L56" t="s">
        <v>1709</v>
      </c>
    </row>
    <row r="57" spans="1:12" x14ac:dyDescent="0.3">
      <c r="A57" t="s">
        <v>678</v>
      </c>
      <c r="B57" t="s">
        <v>813</v>
      </c>
      <c r="C57">
        <v>8</v>
      </c>
      <c r="D57">
        <v>42128820</v>
      </c>
      <c r="E57">
        <v>42189973</v>
      </c>
      <c r="F57">
        <v>132</v>
      </c>
      <c r="G57">
        <v>19</v>
      </c>
      <c r="H57">
        <v>228343</v>
      </c>
      <c r="I57">
        <v>4.6460999999999997</v>
      </c>
      <c r="J57" s="55">
        <v>1.6912E-6</v>
      </c>
      <c r="K57" t="s">
        <v>814</v>
      </c>
      <c r="L57" t="s">
        <v>1700</v>
      </c>
    </row>
    <row r="58" spans="1:12" x14ac:dyDescent="0.3">
      <c r="A58" t="s">
        <v>678</v>
      </c>
      <c r="B58" t="s">
        <v>733</v>
      </c>
      <c r="C58">
        <v>8</v>
      </c>
      <c r="D58">
        <v>42249142</v>
      </c>
      <c r="E58">
        <v>42263415</v>
      </c>
      <c r="F58">
        <v>27</v>
      </c>
      <c r="G58">
        <v>6</v>
      </c>
      <c r="H58">
        <v>228343</v>
      </c>
      <c r="I58">
        <v>6.0488</v>
      </c>
      <c r="J58" s="55">
        <v>7.2964999999999996E-10</v>
      </c>
      <c r="K58" t="s">
        <v>734</v>
      </c>
      <c r="L58" t="s">
        <v>1700</v>
      </c>
    </row>
    <row r="59" spans="1:12" x14ac:dyDescent="0.3">
      <c r="A59" t="s">
        <v>1703</v>
      </c>
      <c r="B59" t="s">
        <v>976</v>
      </c>
      <c r="C59">
        <v>9</v>
      </c>
      <c r="D59">
        <v>6215805</v>
      </c>
      <c r="E59">
        <v>6257983</v>
      </c>
      <c r="F59">
        <v>146</v>
      </c>
      <c r="G59">
        <v>21</v>
      </c>
      <c r="H59">
        <v>209643</v>
      </c>
      <c r="I59">
        <v>5.4123000000000001</v>
      </c>
      <c r="J59" s="55">
        <v>3.1112000000000001E-8</v>
      </c>
      <c r="K59" t="s">
        <v>30</v>
      </c>
      <c r="L59" t="s">
        <v>1700</v>
      </c>
    </row>
    <row r="60" spans="1:12" x14ac:dyDescent="0.3">
      <c r="A60" t="s">
        <v>694</v>
      </c>
      <c r="B60" t="s">
        <v>976</v>
      </c>
      <c r="C60">
        <v>9</v>
      </c>
      <c r="D60">
        <v>6215805</v>
      </c>
      <c r="E60">
        <v>6257983</v>
      </c>
      <c r="F60">
        <v>146</v>
      </c>
      <c r="G60">
        <v>21</v>
      </c>
      <c r="H60">
        <v>203127</v>
      </c>
      <c r="I60">
        <v>6.3827999999999996</v>
      </c>
      <c r="J60" s="55">
        <v>8.6928E-11</v>
      </c>
      <c r="K60" t="s">
        <v>30</v>
      </c>
      <c r="L60" t="s">
        <v>1700</v>
      </c>
    </row>
    <row r="61" spans="1:12" x14ac:dyDescent="0.3">
      <c r="A61" t="s">
        <v>694</v>
      </c>
      <c r="B61" t="s">
        <v>1200</v>
      </c>
      <c r="C61">
        <v>9</v>
      </c>
      <c r="D61">
        <v>6328349</v>
      </c>
      <c r="E61">
        <v>6331900</v>
      </c>
      <c r="F61">
        <v>16</v>
      </c>
      <c r="G61">
        <v>8</v>
      </c>
      <c r="H61">
        <v>203127</v>
      </c>
      <c r="I61">
        <v>5.8739999999999997</v>
      </c>
      <c r="J61" s="55">
        <v>2.1265E-9</v>
      </c>
      <c r="K61" t="s">
        <v>1201</v>
      </c>
      <c r="L61" t="s">
        <v>1700</v>
      </c>
    </row>
    <row r="62" spans="1:12" x14ac:dyDescent="0.3">
      <c r="A62" t="s">
        <v>694</v>
      </c>
      <c r="B62" t="s">
        <v>1243</v>
      </c>
      <c r="C62">
        <v>9</v>
      </c>
      <c r="D62">
        <v>6532464</v>
      </c>
      <c r="E62">
        <v>6645650</v>
      </c>
      <c r="F62">
        <v>510</v>
      </c>
      <c r="G62">
        <v>67</v>
      </c>
      <c r="H62">
        <v>203127</v>
      </c>
      <c r="I62">
        <v>5.0397999999999996</v>
      </c>
      <c r="J62" s="55">
        <v>2.3302E-7</v>
      </c>
      <c r="K62" t="s">
        <v>1244</v>
      </c>
      <c r="L62" t="s">
        <v>1700</v>
      </c>
    </row>
    <row r="63" spans="1:12" x14ac:dyDescent="0.3">
      <c r="A63" t="s">
        <v>1702</v>
      </c>
      <c r="B63" t="s">
        <v>908</v>
      </c>
      <c r="C63">
        <v>9</v>
      </c>
      <c r="D63">
        <v>127019885</v>
      </c>
      <c r="E63">
        <v>127115586</v>
      </c>
      <c r="F63">
        <v>279</v>
      </c>
      <c r="G63">
        <v>34</v>
      </c>
      <c r="H63">
        <v>260405</v>
      </c>
      <c r="I63">
        <v>5.4870999999999999</v>
      </c>
      <c r="J63" s="55">
        <v>2.0424000000000001E-8</v>
      </c>
      <c r="K63" t="s">
        <v>31</v>
      </c>
      <c r="L63" t="s">
        <v>1700</v>
      </c>
    </row>
    <row r="64" spans="1:12" x14ac:dyDescent="0.3">
      <c r="A64" t="s">
        <v>1702</v>
      </c>
      <c r="B64" t="s">
        <v>972</v>
      </c>
      <c r="C64">
        <v>9</v>
      </c>
      <c r="D64">
        <v>127115745</v>
      </c>
      <c r="E64">
        <v>127177723</v>
      </c>
      <c r="F64">
        <v>117</v>
      </c>
      <c r="G64">
        <v>18</v>
      </c>
      <c r="H64">
        <v>260405</v>
      </c>
      <c r="I64">
        <v>5.4231999999999996</v>
      </c>
      <c r="J64" s="55">
        <v>2.9265000000000001E-8</v>
      </c>
      <c r="K64" t="s">
        <v>973</v>
      </c>
      <c r="L64" t="s">
        <v>1700</v>
      </c>
    </row>
    <row r="65" spans="1:12" x14ac:dyDescent="0.3">
      <c r="A65" t="s">
        <v>694</v>
      </c>
      <c r="B65" t="s">
        <v>835</v>
      </c>
      <c r="C65">
        <v>10</v>
      </c>
      <c r="D65">
        <v>8095567</v>
      </c>
      <c r="E65">
        <v>8117161</v>
      </c>
      <c r="F65">
        <v>78</v>
      </c>
      <c r="G65">
        <v>13</v>
      </c>
      <c r="H65">
        <v>203127</v>
      </c>
      <c r="I65">
        <v>5.6566999999999998</v>
      </c>
      <c r="J65" s="55">
        <v>7.7148999999999995E-9</v>
      </c>
      <c r="K65" t="s">
        <v>95</v>
      </c>
      <c r="L65" t="s">
        <v>1700</v>
      </c>
    </row>
    <row r="66" spans="1:12" x14ac:dyDescent="0.3">
      <c r="A66" t="s">
        <v>678</v>
      </c>
      <c r="B66" t="s">
        <v>1753</v>
      </c>
      <c r="C66">
        <v>11</v>
      </c>
      <c r="D66">
        <v>8714898</v>
      </c>
      <c r="E66">
        <v>8932498</v>
      </c>
      <c r="F66">
        <v>693</v>
      </c>
      <c r="G66">
        <v>45</v>
      </c>
      <c r="H66">
        <v>228343</v>
      </c>
      <c r="I66">
        <v>4.9059999999999997</v>
      </c>
      <c r="J66" s="55">
        <v>4.6469000000000001E-7</v>
      </c>
      <c r="K66" t="s">
        <v>1754</v>
      </c>
      <c r="L66" t="s">
        <v>1709</v>
      </c>
    </row>
    <row r="67" spans="1:12" x14ac:dyDescent="0.3">
      <c r="A67" t="s">
        <v>1702</v>
      </c>
      <c r="B67" t="s">
        <v>854</v>
      </c>
      <c r="C67">
        <v>12</v>
      </c>
      <c r="D67">
        <v>6484211</v>
      </c>
      <c r="E67">
        <v>6500733</v>
      </c>
      <c r="F67">
        <v>47</v>
      </c>
      <c r="G67">
        <v>13</v>
      </c>
      <c r="H67">
        <v>260405</v>
      </c>
      <c r="I67">
        <v>5.7946999999999997</v>
      </c>
      <c r="J67" s="55">
        <v>3.4213000000000002E-9</v>
      </c>
      <c r="K67" t="s">
        <v>32</v>
      </c>
      <c r="L67" t="s">
        <v>1700</v>
      </c>
    </row>
    <row r="68" spans="1:12" x14ac:dyDescent="0.3">
      <c r="A68" t="s">
        <v>678</v>
      </c>
      <c r="B68" t="s">
        <v>854</v>
      </c>
      <c r="C68">
        <v>12</v>
      </c>
      <c r="D68">
        <v>6484211</v>
      </c>
      <c r="E68">
        <v>6500733</v>
      </c>
      <c r="F68">
        <v>47</v>
      </c>
      <c r="G68">
        <v>13</v>
      </c>
      <c r="H68">
        <v>228343</v>
      </c>
      <c r="I68">
        <v>5.9645000000000001</v>
      </c>
      <c r="J68" s="55">
        <v>1.227E-9</v>
      </c>
      <c r="K68" t="s">
        <v>32</v>
      </c>
      <c r="L68" t="s">
        <v>1700</v>
      </c>
    </row>
    <row r="69" spans="1:12" x14ac:dyDescent="0.3">
      <c r="A69" t="s">
        <v>1746</v>
      </c>
      <c r="B69" t="s">
        <v>854</v>
      </c>
      <c r="C69">
        <v>12</v>
      </c>
      <c r="D69">
        <v>6484211</v>
      </c>
      <c r="E69">
        <v>6500733</v>
      </c>
      <c r="F69">
        <v>47</v>
      </c>
      <c r="G69">
        <v>13</v>
      </c>
      <c r="H69">
        <v>204071</v>
      </c>
      <c r="I69">
        <v>5.4729999999999999</v>
      </c>
      <c r="J69" s="55">
        <v>2.2124E-8</v>
      </c>
      <c r="K69" t="s">
        <v>32</v>
      </c>
      <c r="L69" t="s">
        <v>1700</v>
      </c>
    </row>
    <row r="70" spans="1:12" x14ac:dyDescent="0.3">
      <c r="A70" t="s">
        <v>694</v>
      </c>
      <c r="B70" t="s">
        <v>860</v>
      </c>
      <c r="C70">
        <v>12</v>
      </c>
      <c r="D70">
        <v>56367697</v>
      </c>
      <c r="E70">
        <v>56388490</v>
      </c>
      <c r="F70">
        <v>45</v>
      </c>
      <c r="G70">
        <v>8</v>
      </c>
      <c r="H70">
        <v>203127</v>
      </c>
      <c r="I70">
        <v>4.6684000000000001</v>
      </c>
      <c r="J70" s="55">
        <v>1.5178000000000001E-6</v>
      </c>
      <c r="K70" t="s">
        <v>99</v>
      </c>
      <c r="L70" t="s">
        <v>1700</v>
      </c>
    </row>
    <row r="71" spans="1:12" x14ac:dyDescent="0.3">
      <c r="A71" t="s">
        <v>1746</v>
      </c>
      <c r="B71" t="s">
        <v>1088</v>
      </c>
      <c r="C71">
        <v>13</v>
      </c>
      <c r="D71">
        <v>70274726</v>
      </c>
      <c r="E71">
        <v>70682591</v>
      </c>
      <c r="F71">
        <v>1998</v>
      </c>
      <c r="G71">
        <v>96</v>
      </c>
      <c r="H71">
        <v>204071</v>
      </c>
      <c r="I71">
        <v>5.8230000000000004</v>
      </c>
      <c r="J71" s="55">
        <v>2.8902999999999998E-9</v>
      </c>
      <c r="K71" t="s">
        <v>34</v>
      </c>
      <c r="L71" t="s">
        <v>1700</v>
      </c>
    </row>
    <row r="72" spans="1:12" x14ac:dyDescent="0.3">
      <c r="A72" t="s">
        <v>694</v>
      </c>
      <c r="B72" t="s">
        <v>695</v>
      </c>
      <c r="C72">
        <v>16</v>
      </c>
      <c r="D72">
        <v>11038345</v>
      </c>
      <c r="E72">
        <v>11276046</v>
      </c>
      <c r="F72">
        <v>788</v>
      </c>
      <c r="G72">
        <v>47</v>
      </c>
      <c r="H72">
        <v>203127</v>
      </c>
      <c r="I72">
        <v>4.9455</v>
      </c>
      <c r="J72" s="55">
        <v>3.7969999999999999E-7</v>
      </c>
      <c r="K72" t="s">
        <v>109</v>
      </c>
      <c r="L72" t="s">
        <v>1700</v>
      </c>
    </row>
    <row r="73" spans="1:12" x14ac:dyDescent="0.3">
      <c r="A73" t="s">
        <v>1702</v>
      </c>
      <c r="B73" t="s">
        <v>679</v>
      </c>
      <c r="C73">
        <v>16</v>
      </c>
      <c r="D73">
        <v>30483979</v>
      </c>
      <c r="E73">
        <v>30534506</v>
      </c>
      <c r="F73">
        <v>84</v>
      </c>
      <c r="G73">
        <v>19</v>
      </c>
      <c r="H73">
        <v>260405</v>
      </c>
      <c r="I73">
        <v>4.8320999999999996</v>
      </c>
      <c r="J73" s="55">
        <v>6.7561999999999996E-7</v>
      </c>
      <c r="K73" t="s">
        <v>113</v>
      </c>
      <c r="L73" t="s">
        <v>1700</v>
      </c>
    </row>
    <row r="74" spans="1:12" x14ac:dyDescent="0.3">
      <c r="A74" t="s">
        <v>678</v>
      </c>
      <c r="B74" t="s">
        <v>679</v>
      </c>
      <c r="C74">
        <v>16</v>
      </c>
      <c r="D74">
        <v>30483979</v>
      </c>
      <c r="E74">
        <v>30534506</v>
      </c>
      <c r="F74">
        <v>84</v>
      </c>
      <c r="G74">
        <v>19</v>
      </c>
      <c r="H74">
        <v>228343</v>
      </c>
      <c r="I74">
        <v>5.2685000000000004</v>
      </c>
      <c r="J74" s="55">
        <v>6.8761000000000003E-8</v>
      </c>
      <c r="K74" t="s">
        <v>113</v>
      </c>
      <c r="L74" t="s">
        <v>1700</v>
      </c>
    </row>
    <row r="75" spans="1:12" x14ac:dyDescent="0.3">
      <c r="A75" t="s">
        <v>678</v>
      </c>
      <c r="B75" t="s">
        <v>1755</v>
      </c>
      <c r="C75">
        <v>16</v>
      </c>
      <c r="D75">
        <v>30768744</v>
      </c>
      <c r="E75">
        <v>30774031</v>
      </c>
      <c r="F75">
        <v>7</v>
      </c>
      <c r="G75">
        <v>5</v>
      </c>
      <c r="H75">
        <v>228343</v>
      </c>
      <c r="I75">
        <v>4.6071999999999997</v>
      </c>
      <c r="J75" s="55">
        <v>2.0406999999999998E-6</v>
      </c>
      <c r="K75" t="s">
        <v>1756</v>
      </c>
      <c r="L75" t="s">
        <v>1700</v>
      </c>
    </row>
    <row r="76" spans="1:12" x14ac:dyDescent="0.3">
      <c r="A76" t="s">
        <v>1703</v>
      </c>
      <c r="B76" t="s">
        <v>1757</v>
      </c>
      <c r="C76">
        <v>17</v>
      </c>
      <c r="D76">
        <v>38060848</v>
      </c>
      <c r="E76">
        <v>38076107</v>
      </c>
      <c r="F76">
        <v>64</v>
      </c>
      <c r="G76">
        <v>7</v>
      </c>
      <c r="H76">
        <v>209643</v>
      </c>
      <c r="I76">
        <v>4.5716999999999999</v>
      </c>
      <c r="J76" s="55">
        <v>2.4188999999999998E-6</v>
      </c>
      <c r="K76" t="s">
        <v>1758</v>
      </c>
      <c r="L76" t="s">
        <v>1709</v>
      </c>
    </row>
    <row r="77" spans="1:12" x14ac:dyDescent="0.3">
      <c r="A77" t="s">
        <v>694</v>
      </c>
      <c r="B77" t="s">
        <v>1759</v>
      </c>
      <c r="C77">
        <v>17</v>
      </c>
      <c r="D77">
        <v>38077294</v>
      </c>
      <c r="E77">
        <v>38083854</v>
      </c>
      <c r="F77">
        <v>13</v>
      </c>
      <c r="G77">
        <v>6</v>
      </c>
      <c r="H77">
        <v>203127</v>
      </c>
      <c r="I77">
        <v>4.6711</v>
      </c>
      <c r="J77" s="55">
        <v>1.4981999999999999E-6</v>
      </c>
      <c r="K77" t="s">
        <v>1760</v>
      </c>
      <c r="L77" t="s">
        <v>1709</v>
      </c>
    </row>
    <row r="78" spans="1:12" x14ac:dyDescent="0.3">
      <c r="A78" t="s">
        <v>1701</v>
      </c>
      <c r="B78" t="s">
        <v>1761</v>
      </c>
      <c r="C78">
        <v>17</v>
      </c>
      <c r="D78">
        <v>38249040</v>
      </c>
      <c r="E78">
        <v>38256978</v>
      </c>
      <c r="F78">
        <v>17</v>
      </c>
      <c r="G78">
        <v>7</v>
      </c>
      <c r="H78">
        <v>208183</v>
      </c>
      <c r="I78">
        <v>4.8661000000000003</v>
      </c>
      <c r="J78" s="55">
        <v>5.6919000000000003E-7</v>
      </c>
      <c r="K78" t="s">
        <v>1762</v>
      </c>
      <c r="L78" t="s">
        <v>1709</v>
      </c>
    </row>
    <row r="79" spans="1:12" x14ac:dyDescent="0.3">
      <c r="A79" t="s">
        <v>1702</v>
      </c>
      <c r="B79" t="s">
        <v>1248</v>
      </c>
      <c r="C79">
        <v>19</v>
      </c>
      <c r="D79">
        <v>4044362</v>
      </c>
      <c r="E79">
        <v>4066943</v>
      </c>
      <c r="F79">
        <v>38</v>
      </c>
      <c r="G79">
        <v>8</v>
      </c>
      <c r="H79">
        <v>260405</v>
      </c>
      <c r="I79">
        <v>4.7869999999999999</v>
      </c>
      <c r="J79" s="55">
        <v>8.4641000000000002E-7</v>
      </c>
      <c r="K79" t="s">
        <v>39</v>
      </c>
      <c r="L79" t="s">
        <v>1700</v>
      </c>
    </row>
    <row r="80" spans="1:12" x14ac:dyDescent="0.3">
      <c r="A80" t="s">
        <v>678</v>
      </c>
      <c r="B80" t="s">
        <v>1248</v>
      </c>
      <c r="C80">
        <v>19</v>
      </c>
      <c r="D80">
        <v>4044362</v>
      </c>
      <c r="E80">
        <v>4066943</v>
      </c>
      <c r="F80">
        <v>38</v>
      </c>
      <c r="G80">
        <v>8</v>
      </c>
      <c r="H80">
        <v>228343</v>
      </c>
      <c r="I80">
        <v>4.7072000000000003</v>
      </c>
      <c r="J80" s="55">
        <v>1.2559999999999999E-6</v>
      </c>
      <c r="K80" t="s">
        <v>39</v>
      </c>
      <c r="L80" t="s">
        <v>1700</v>
      </c>
    </row>
    <row r="81" spans="1:12" x14ac:dyDescent="0.3">
      <c r="A81" t="s">
        <v>694</v>
      </c>
      <c r="B81" t="s">
        <v>1167</v>
      </c>
      <c r="C81">
        <v>19</v>
      </c>
      <c r="D81">
        <v>41698954</v>
      </c>
      <c r="E81">
        <v>41713444</v>
      </c>
      <c r="F81">
        <v>38</v>
      </c>
      <c r="G81">
        <v>11</v>
      </c>
      <c r="H81">
        <v>203127</v>
      </c>
      <c r="I81">
        <v>5.5384000000000002</v>
      </c>
      <c r="J81" s="55">
        <v>1.5262999999999999E-8</v>
      </c>
      <c r="K81" t="s">
        <v>128</v>
      </c>
      <c r="L81" t="s">
        <v>1700</v>
      </c>
    </row>
    <row r="82" spans="1:12" x14ac:dyDescent="0.3">
      <c r="A82" t="s">
        <v>1703</v>
      </c>
      <c r="B82" t="s">
        <v>1237</v>
      </c>
      <c r="C82">
        <v>19</v>
      </c>
      <c r="D82">
        <v>49199228</v>
      </c>
      <c r="E82">
        <v>49209207</v>
      </c>
      <c r="F82">
        <v>41</v>
      </c>
      <c r="G82">
        <v>5</v>
      </c>
      <c r="H82">
        <v>209643</v>
      </c>
      <c r="I82">
        <v>4.8868</v>
      </c>
      <c r="J82" s="55">
        <v>5.1246000000000002E-7</v>
      </c>
      <c r="K82" t="s">
        <v>1238</v>
      </c>
      <c r="L82" t="s">
        <v>1700</v>
      </c>
    </row>
    <row r="83" spans="1:12" x14ac:dyDescent="0.3">
      <c r="A83" t="s">
        <v>1701</v>
      </c>
      <c r="B83" t="s">
        <v>1763</v>
      </c>
      <c r="C83">
        <v>20</v>
      </c>
      <c r="D83">
        <v>62329996</v>
      </c>
      <c r="E83">
        <v>62339377</v>
      </c>
      <c r="F83">
        <v>18</v>
      </c>
      <c r="G83">
        <v>4</v>
      </c>
      <c r="H83">
        <v>208183</v>
      </c>
      <c r="I83">
        <v>4.7098000000000004</v>
      </c>
      <c r="J83" s="55">
        <v>1.2399E-6</v>
      </c>
      <c r="K83" t="s">
        <v>1764</v>
      </c>
      <c r="L83" t="s">
        <v>1709</v>
      </c>
    </row>
    <row r="84" spans="1:12" x14ac:dyDescent="0.3">
      <c r="A84" t="s">
        <v>1701</v>
      </c>
      <c r="B84" t="s">
        <v>1765</v>
      </c>
      <c r="C84">
        <v>20</v>
      </c>
      <c r="D84">
        <v>62338817</v>
      </c>
      <c r="E84">
        <v>62367494</v>
      </c>
      <c r="F84">
        <v>80</v>
      </c>
      <c r="G84">
        <v>8</v>
      </c>
      <c r="H84">
        <v>208183</v>
      </c>
      <c r="I84">
        <v>4.7302999999999997</v>
      </c>
      <c r="J84" s="55">
        <v>1.1206999999999999E-6</v>
      </c>
      <c r="K84" t="s">
        <v>1766</v>
      </c>
      <c r="L84" t="s">
        <v>1709</v>
      </c>
    </row>
    <row r="85" spans="1:12" x14ac:dyDescent="0.3">
      <c r="A85" t="s">
        <v>1701</v>
      </c>
      <c r="B85" t="s">
        <v>1767</v>
      </c>
      <c r="C85">
        <v>20</v>
      </c>
      <c r="D85">
        <v>62340216</v>
      </c>
      <c r="E85">
        <v>62370456</v>
      </c>
      <c r="F85">
        <v>87</v>
      </c>
      <c r="G85">
        <v>8</v>
      </c>
      <c r="H85">
        <v>208183</v>
      </c>
      <c r="I85">
        <v>4.7088000000000001</v>
      </c>
      <c r="J85" s="55">
        <v>1.2461E-6</v>
      </c>
      <c r="K85" t="s">
        <v>1768</v>
      </c>
      <c r="L85" t="s">
        <v>1709</v>
      </c>
    </row>
    <row r="86" spans="1:12" x14ac:dyDescent="0.3">
      <c r="A86" t="s">
        <v>1701</v>
      </c>
      <c r="B86" t="s">
        <v>1769</v>
      </c>
      <c r="C86">
        <v>20</v>
      </c>
      <c r="D86">
        <v>62371214</v>
      </c>
      <c r="E86">
        <v>62374858</v>
      </c>
      <c r="F86">
        <v>11</v>
      </c>
      <c r="G86">
        <v>3</v>
      </c>
      <c r="H86">
        <v>208183</v>
      </c>
      <c r="I86">
        <v>4.6609999999999996</v>
      </c>
      <c r="J86" s="55">
        <v>1.5736000000000001E-6</v>
      </c>
      <c r="K86" t="s">
        <v>1770</v>
      </c>
      <c r="L86" t="s">
        <v>1709</v>
      </c>
    </row>
    <row r="87" spans="1:12" x14ac:dyDescent="0.3">
      <c r="A87" t="s">
        <v>678</v>
      </c>
      <c r="B87" t="s">
        <v>1501</v>
      </c>
      <c r="C87">
        <v>22</v>
      </c>
      <c r="D87">
        <v>20135950</v>
      </c>
      <c r="E87">
        <v>20138399</v>
      </c>
      <c r="F87">
        <v>17</v>
      </c>
      <c r="G87">
        <v>5</v>
      </c>
      <c r="H87">
        <v>228343</v>
      </c>
      <c r="I87">
        <v>4.9800000000000004</v>
      </c>
      <c r="J87" s="55">
        <v>3.1800000000000002E-7</v>
      </c>
      <c r="K87" t="s">
        <v>1502</v>
      </c>
      <c r="L87" t="s">
        <v>1700</v>
      </c>
    </row>
    <row r="88" spans="1:12" x14ac:dyDescent="0.3">
      <c r="A88" t="s">
        <v>678</v>
      </c>
      <c r="B88" t="s">
        <v>1296</v>
      </c>
      <c r="C88">
        <v>22</v>
      </c>
      <c r="D88">
        <v>29999545</v>
      </c>
      <c r="E88">
        <v>30094587</v>
      </c>
      <c r="F88">
        <v>211</v>
      </c>
      <c r="G88">
        <v>27</v>
      </c>
      <c r="H88">
        <v>228343</v>
      </c>
      <c r="I88">
        <v>4.9401000000000002</v>
      </c>
      <c r="J88" s="55">
        <v>3.904E-7</v>
      </c>
      <c r="K88" t="s">
        <v>1297</v>
      </c>
      <c r="L88" t="s">
        <v>1700</v>
      </c>
    </row>
    <row r="89" spans="1:12" x14ac:dyDescent="0.3">
      <c r="A89" t="s">
        <v>678</v>
      </c>
      <c r="B89" t="s">
        <v>779</v>
      </c>
      <c r="C89">
        <v>22</v>
      </c>
      <c r="D89">
        <v>30116073</v>
      </c>
      <c r="E89">
        <v>30127828</v>
      </c>
      <c r="F89">
        <v>39</v>
      </c>
      <c r="G89">
        <v>10</v>
      </c>
      <c r="H89">
        <v>228343</v>
      </c>
      <c r="I89">
        <v>5.6322999999999999</v>
      </c>
      <c r="J89" s="55">
        <v>8.8893999999999995E-9</v>
      </c>
      <c r="K89" t="s">
        <v>780</v>
      </c>
      <c r="L89" t="s">
        <v>1700</v>
      </c>
    </row>
    <row r="90" spans="1:12" x14ac:dyDescent="0.3">
      <c r="A90" t="s">
        <v>678</v>
      </c>
      <c r="B90" t="s">
        <v>784</v>
      </c>
      <c r="C90">
        <v>22</v>
      </c>
      <c r="D90">
        <v>30126945</v>
      </c>
      <c r="E90">
        <v>30163000</v>
      </c>
      <c r="F90">
        <v>126</v>
      </c>
      <c r="G90">
        <v>14</v>
      </c>
      <c r="H90">
        <v>228343</v>
      </c>
      <c r="I90">
        <v>4.8109999999999999</v>
      </c>
      <c r="J90" s="55">
        <v>7.5087999999999996E-7</v>
      </c>
      <c r="K90" t="s">
        <v>785</v>
      </c>
      <c r="L90" t="s">
        <v>1700</v>
      </c>
    </row>
    <row r="91" spans="1:12" x14ac:dyDescent="0.3">
      <c r="A91" t="s">
        <v>678</v>
      </c>
      <c r="B91" t="s">
        <v>1279</v>
      </c>
      <c r="C91">
        <v>22</v>
      </c>
      <c r="D91">
        <v>30163358</v>
      </c>
      <c r="E91">
        <v>30166402</v>
      </c>
      <c r="F91">
        <v>8</v>
      </c>
      <c r="G91">
        <v>4</v>
      </c>
      <c r="H91">
        <v>228343</v>
      </c>
      <c r="I91">
        <v>4.8823999999999996</v>
      </c>
      <c r="J91" s="55">
        <v>5.2399000000000002E-7</v>
      </c>
      <c r="K91" t="s">
        <v>1280</v>
      </c>
      <c r="L91" t="s">
        <v>1700</v>
      </c>
    </row>
    <row r="92" spans="1:12" x14ac:dyDescent="0.3">
      <c r="A92" t="s">
        <v>678</v>
      </c>
      <c r="B92" t="s">
        <v>788</v>
      </c>
      <c r="C92">
        <v>22</v>
      </c>
      <c r="D92">
        <v>30184597</v>
      </c>
      <c r="E92">
        <v>30234271</v>
      </c>
      <c r="F92">
        <v>154</v>
      </c>
      <c r="G92">
        <v>21</v>
      </c>
      <c r="H92">
        <v>228343</v>
      </c>
      <c r="I92">
        <v>5.0502000000000002</v>
      </c>
      <c r="J92" s="55">
        <v>2.2069E-7</v>
      </c>
      <c r="K92" t="s">
        <v>789</v>
      </c>
      <c r="L92" t="s">
        <v>1700</v>
      </c>
    </row>
    <row r="93" spans="1:12" x14ac:dyDescent="0.3">
      <c r="A93" t="s">
        <v>1702</v>
      </c>
      <c r="B93" t="s">
        <v>793</v>
      </c>
      <c r="C93">
        <v>22</v>
      </c>
      <c r="D93">
        <v>30279144</v>
      </c>
      <c r="E93">
        <v>30426855</v>
      </c>
      <c r="F93">
        <v>417</v>
      </c>
      <c r="G93">
        <v>43</v>
      </c>
      <c r="H93">
        <v>260405</v>
      </c>
      <c r="I93">
        <v>4.9893000000000001</v>
      </c>
      <c r="J93" s="55">
        <v>3.0296000000000001E-7</v>
      </c>
      <c r="K93" t="s">
        <v>794</v>
      </c>
      <c r="L93" t="s">
        <v>1700</v>
      </c>
    </row>
    <row r="94" spans="1:12" x14ac:dyDescent="0.3">
      <c r="A94" t="s">
        <v>678</v>
      </c>
      <c r="B94" t="s">
        <v>793</v>
      </c>
      <c r="C94">
        <v>22</v>
      </c>
      <c r="D94">
        <v>30279144</v>
      </c>
      <c r="E94">
        <v>30426855</v>
      </c>
      <c r="F94">
        <v>417</v>
      </c>
      <c r="G94">
        <v>43</v>
      </c>
      <c r="H94">
        <v>228343</v>
      </c>
      <c r="I94">
        <v>6.1093999999999999</v>
      </c>
      <c r="J94" s="55">
        <v>5.0000000000000003E-10</v>
      </c>
      <c r="K94" t="s">
        <v>794</v>
      </c>
      <c r="L94" t="s">
        <v>1700</v>
      </c>
    </row>
    <row r="95" spans="1:12" x14ac:dyDescent="0.3">
      <c r="A95" t="s">
        <v>1708</v>
      </c>
      <c r="B95" t="s">
        <v>793</v>
      </c>
      <c r="C95">
        <v>22</v>
      </c>
      <c r="D95">
        <v>30279144</v>
      </c>
      <c r="E95">
        <v>30426855</v>
      </c>
      <c r="F95">
        <v>417</v>
      </c>
      <c r="G95">
        <v>43</v>
      </c>
      <c r="H95">
        <v>260405</v>
      </c>
      <c r="I95">
        <v>4.6414999999999997</v>
      </c>
      <c r="J95" s="55">
        <v>1.7292000000000001E-6</v>
      </c>
      <c r="K95" t="s">
        <v>794</v>
      </c>
      <c r="L95" t="s">
        <v>1700</v>
      </c>
    </row>
    <row r="96" spans="1:12" x14ac:dyDescent="0.3">
      <c r="A96" t="s">
        <v>678</v>
      </c>
      <c r="B96" t="s">
        <v>1233</v>
      </c>
      <c r="C96">
        <v>22</v>
      </c>
      <c r="D96">
        <v>30476163</v>
      </c>
      <c r="E96">
        <v>30573064</v>
      </c>
      <c r="F96">
        <v>216</v>
      </c>
      <c r="G96">
        <v>27</v>
      </c>
      <c r="H96">
        <v>228343</v>
      </c>
      <c r="I96">
        <v>6.1093999999999999</v>
      </c>
      <c r="J96" s="55">
        <v>5.0000000000000003E-10</v>
      </c>
      <c r="K96" t="s">
        <v>138</v>
      </c>
      <c r="L96" t="s">
        <v>1700</v>
      </c>
    </row>
    <row r="97" spans="1:12" x14ac:dyDescent="0.3">
      <c r="A97" t="s">
        <v>1703</v>
      </c>
      <c r="B97" t="s">
        <v>1771</v>
      </c>
      <c r="C97">
        <v>22</v>
      </c>
      <c r="D97">
        <v>37521878</v>
      </c>
      <c r="E97">
        <v>37571094</v>
      </c>
      <c r="F97">
        <v>140</v>
      </c>
      <c r="G97">
        <v>33</v>
      </c>
      <c r="H97">
        <v>209643</v>
      </c>
      <c r="I97">
        <v>4.7691999999999997</v>
      </c>
      <c r="J97" s="55">
        <v>9.2460000000000001E-7</v>
      </c>
      <c r="K97" t="s">
        <v>1772</v>
      </c>
      <c r="L97" t="s">
        <v>1709</v>
      </c>
    </row>
    <row r="98" spans="1:12" x14ac:dyDescent="0.3">
      <c r="A98" t="s">
        <v>694</v>
      </c>
      <c r="B98" t="s">
        <v>1771</v>
      </c>
      <c r="C98">
        <v>22</v>
      </c>
      <c r="D98">
        <v>37521878</v>
      </c>
      <c r="E98">
        <v>37571094</v>
      </c>
      <c r="F98">
        <v>140</v>
      </c>
      <c r="G98">
        <v>33</v>
      </c>
      <c r="H98">
        <v>203127</v>
      </c>
      <c r="I98">
        <v>4.6102999999999996</v>
      </c>
      <c r="J98" s="55">
        <v>2.0099999999999998E-6</v>
      </c>
      <c r="K98" t="s">
        <v>1772</v>
      </c>
      <c r="L98" t="s">
        <v>1709</v>
      </c>
    </row>
    <row r="99" spans="1:12" x14ac:dyDescent="0.3">
      <c r="A99" t="s">
        <v>678</v>
      </c>
      <c r="B99" t="s">
        <v>1306</v>
      </c>
      <c r="C99">
        <v>22</v>
      </c>
      <c r="D99">
        <v>50432942</v>
      </c>
      <c r="E99">
        <v>50451088</v>
      </c>
      <c r="F99">
        <v>68</v>
      </c>
      <c r="G99">
        <v>12</v>
      </c>
      <c r="H99">
        <v>228343</v>
      </c>
      <c r="I99">
        <v>4.9814999999999996</v>
      </c>
      <c r="J99" s="55">
        <v>3.1553000000000002E-7</v>
      </c>
      <c r="K99" t="s">
        <v>1307</v>
      </c>
      <c r="L99" t="s">
        <v>1700</v>
      </c>
    </row>
  </sheetData>
  <autoFilter ref="A1:L99">
    <sortState ref="A2:L99">
      <sortCondition ref="C2:C99"/>
      <sortCondition ref="D2:D99"/>
    </sortState>
  </autoFilter>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3"/>
  <sheetViews>
    <sheetView workbookViewId="0">
      <selection activeCell="B39" sqref="B39"/>
    </sheetView>
  </sheetViews>
  <sheetFormatPr defaultRowHeight="14.4" x14ac:dyDescent="0.3"/>
  <cols>
    <col min="1" max="1" width="47.5546875" bestFit="1" customWidth="1"/>
    <col min="2" max="2" width="41.6640625" bestFit="1" customWidth="1"/>
  </cols>
  <sheetData>
    <row r="1" spans="1:2" ht="19.8" x14ac:dyDescent="0.4">
      <c r="A1" s="154" t="s">
        <v>2322</v>
      </c>
      <c r="B1" s="54"/>
    </row>
    <row r="2" spans="1:2" x14ac:dyDescent="0.3">
      <c r="A2" s="112" t="s">
        <v>2316</v>
      </c>
      <c r="B2" s="112" t="s">
        <v>2317</v>
      </c>
    </row>
    <row r="3" spans="1:2" x14ac:dyDescent="0.3">
      <c r="A3" s="115" t="s">
        <v>2304</v>
      </c>
      <c r="B3" s="115" t="s">
        <v>2297</v>
      </c>
    </row>
    <row r="4" spans="1:2" x14ac:dyDescent="0.3">
      <c r="A4" s="115" t="s">
        <v>2304</v>
      </c>
      <c r="B4" s="115" t="s">
        <v>2298</v>
      </c>
    </row>
    <row r="5" spans="1:2" x14ac:dyDescent="0.3">
      <c r="A5" s="115" t="s">
        <v>2304</v>
      </c>
      <c r="B5" s="115" t="s">
        <v>2299</v>
      </c>
    </row>
    <row r="6" spans="1:2" x14ac:dyDescent="0.3">
      <c r="A6" s="115" t="s">
        <v>2304</v>
      </c>
      <c r="B6" s="115" t="s">
        <v>2300</v>
      </c>
    </row>
    <row r="7" spans="1:2" x14ac:dyDescent="0.3">
      <c r="A7" s="115" t="s">
        <v>2304</v>
      </c>
      <c r="B7" s="115" t="s">
        <v>2301</v>
      </c>
    </row>
    <row r="8" spans="1:2" x14ac:dyDescent="0.3">
      <c r="A8" s="115" t="s">
        <v>2304</v>
      </c>
      <c r="B8" s="115" t="s">
        <v>2302</v>
      </c>
    </row>
    <row r="9" spans="1:2" x14ac:dyDescent="0.3">
      <c r="A9" s="115" t="s">
        <v>2304</v>
      </c>
      <c r="B9" s="115" t="s">
        <v>2303</v>
      </c>
    </row>
    <row r="10" spans="1:2" x14ac:dyDescent="0.3">
      <c r="A10" s="115" t="s">
        <v>2304</v>
      </c>
      <c r="B10" s="115" t="s">
        <v>2296</v>
      </c>
    </row>
    <row r="11" spans="1:2" x14ac:dyDescent="0.3">
      <c r="A11" s="115" t="s">
        <v>2315</v>
      </c>
      <c r="B11" s="115" t="s">
        <v>2307</v>
      </c>
    </row>
    <row r="12" spans="1:2" x14ac:dyDescent="0.3">
      <c r="A12" s="115" t="s">
        <v>2315</v>
      </c>
      <c r="B12" s="115" t="s">
        <v>2305</v>
      </c>
    </row>
    <row r="13" spans="1:2" x14ac:dyDescent="0.3">
      <c r="A13" s="115" t="s">
        <v>2315</v>
      </c>
      <c r="B13" s="115" t="s">
        <v>2306</v>
      </c>
    </row>
    <row r="14" spans="1:2" x14ac:dyDescent="0.3">
      <c r="A14" s="115" t="s">
        <v>2318</v>
      </c>
      <c r="B14" s="115" t="s">
        <v>2308</v>
      </c>
    </row>
    <row r="15" spans="1:2" x14ac:dyDescent="0.3">
      <c r="A15" s="115" t="s">
        <v>2318</v>
      </c>
      <c r="B15" s="115" t="s">
        <v>2309</v>
      </c>
    </row>
    <row r="16" spans="1:2" x14ac:dyDescent="0.3">
      <c r="A16" s="115" t="s">
        <v>2318</v>
      </c>
      <c r="B16" s="115" t="s">
        <v>2310</v>
      </c>
    </row>
    <row r="17" spans="1:2" x14ac:dyDescent="0.3">
      <c r="A17" s="115" t="s">
        <v>2318</v>
      </c>
      <c r="B17" s="115" t="s">
        <v>2311</v>
      </c>
    </row>
    <row r="18" spans="1:2" x14ac:dyDescent="0.3">
      <c r="A18" s="115" t="s">
        <v>2318</v>
      </c>
      <c r="B18" s="115" t="s">
        <v>2312</v>
      </c>
    </row>
    <row r="19" spans="1:2" x14ac:dyDescent="0.3">
      <c r="A19" s="115" t="s">
        <v>2318</v>
      </c>
      <c r="B19" s="115" t="s">
        <v>2313</v>
      </c>
    </row>
    <row r="20" spans="1:2" x14ac:dyDescent="0.3">
      <c r="A20" s="115" t="s">
        <v>2318</v>
      </c>
      <c r="B20" s="115" t="s">
        <v>2314</v>
      </c>
    </row>
    <row r="21" spans="1:2" x14ac:dyDescent="0.3">
      <c r="A21" s="115" t="s">
        <v>2319</v>
      </c>
      <c r="B21" s="115" t="s">
        <v>2320</v>
      </c>
    </row>
    <row r="22" spans="1:2" x14ac:dyDescent="0.3">
      <c r="A22" s="115" t="s">
        <v>2319</v>
      </c>
      <c r="B22" s="115" t="s">
        <v>2321</v>
      </c>
    </row>
    <row r="24" spans="1:2" ht="19.8" x14ac:dyDescent="0.4">
      <c r="A24" s="154" t="s">
        <v>2323</v>
      </c>
    </row>
    <row r="25" spans="1:2" x14ac:dyDescent="0.3">
      <c r="A25" s="156" t="s">
        <v>2351</v>
      </c>
      <c r="B25" s="112" t="s">
        <v>2352</v>
      </c>
    </row>
    <row r="26" spans="1:2" x14ac:dyDescent="0.3">
      <c r="A26" s="115" t="s">
        <v>2324</v>
      </c>
      <c r="B26" s="115" t="s">
        <v>2326</v>
      </c>
    </row>
    <row r="27" spans="1:2" x14ac:dyDescent="0.3">
      <c r="A27" s="115" t="s">
        <v>2324</v>
      </c>
      <c r="B27" s="115" t="s">
        <v>2327</v>
      </c>
    </row>
    <row r="28" spans="1:2" x14ac:dyDescent="0.3">
      <c r="A28" s="115" t="s">
        <v>2324</v>
      </c>
      <c r="B28" s="115" t="s">
        <v>2328</v>
      </c>
    </row>
    <row r="29" spans="1:2" x14ac:dyDescent="0.3">
      <c r="A29" s="115" t="s">
        <v>2324</v>
      </c>
      <c r="B29" s="115" t="s">
        <v>2329</v>
      </c>
    </row>
    <row r="30" spans="1:2" x14ac:dyDescent="0.3">
      <c r="A30" s="115" t="s">
        <v>2324</v>
      </c>
      <c r="B30" s="115" t="s">
        <v>2330</v>
      </c>
    </row>
    <row r="31" spans="1:2" x14ac:dyDescent="0.3">
      <c r="A31" s="115" t="s">
        <v>2324</v>
      </c>
      <c r="B31" s="115" t="s">
        <v>2331</v>
      </c>
    </row>
    <row r="32" spans="1:2" x14ac:dyDescent="0.3">
      <c r="A32" s="115" t="s">
        <v>2324</v>
      </c>
      <c r="B32" s="115" t="s">
        <v>2332</v>
      </c>
    </row>
    <row r="33" spans="1:2" x14ac:dyDescent="0.3">
      <c r="A33" s="115" t="s">
        <v>2324</v>
      </c>
      <c r="B33" s="115" t="s">
        <v>2333</v>
      </c>
    </row>
    <row r="34" spans="1:2" x14ac:dyDescent="0.3">
      <c r="A34" s="115" t="s">
        <v>2324</v>
      </c>
      <c r="B34" s="115" t="s">
        <v>2334</v>
      </c>
    </row>
    <row r="35" spans="1:2" x14ac:dyDescent="0.3">
      <c r="A35" s="115" t="s">
        <v>2324</v>
      </c>
      <c r="B35" s="115" t="s">
        <v>2325</v>
      </c>
    </row>
    <row r="36" spans="1:2" x14ac:dyDescent="0.3">
      <c r="A36" s="115" t="s">
        <v>2335</v>
      </c>
      <c r="B36" s="155" t="s">
        <v>2340</v>
      </c>
    </row>
    <row r="37" spans="1:2" x14ac:dyDescent="0.3">
      <c r="A37" s="115" t="s">
        <v>2336</v>
      </c>
      <c r="B37" s="115" t="s">
        <v>2337</v>
      </c>
    </row>
    <row r="38" spans="1:2" x14ac:dyDescent="0.3">
      <c r="A38" s="115" t="s">
        <v>2338</v>
      </c>
      <c r="B38" s="115" t="s">
        <v>2339</v>
      </c>
    </row>
    <row r="39" spans="1:2" x14ac:dyDescent="0.3">
      <c r="A39" s="115" t="s">
        <v>2344</v>
      </c>
      <c r="B39" s="115" t="s">
        <v>2341</v>
      </c>
    </row>
    <row r="40" spans="1:2" x14ac:dyDescent="0.3">
      <c r="A40" s="115" t="s">
        <v>2342</v>
      </c>
      <c r="B40" s="115" t="s">
        <v>2343</v>
      </c>
    </row>
    <row r="41" spans="1:2" x14ac:dyDescent="0.3">
      <c r="A41" s="115" t="s">
        <v>2345</v>
      </c>
      <c r="B41" s="115" t="s">
        <v>2346</v>
      </c>
    </row>
    <row r="42" spans="1:2" x14ac:dyDescent="0.3">
      <c r="A42" s="115" t="s">
        <v>2347</v>
      </c>
      <c r="B42" s="155" t="s">
        <v>2348</v>
      </c>
    </row>
    <row r="43" spans="1:2" x14ac:dyDescent="0.3">
      <c r="A43" s="115" t="s">
        <v>2349</v>
      </c>
      <c r="B43" s="115" t="s">
        <v>2350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workbookViewId="0">
      <selection activeCell="D4" sqref="A1:N21"/>
    </sheetView>
  </sheetViews>
  <sheetFormatPr defaultRowHeight="14.4" x14ac:dyDescent="0.3"/>
  <cols>
    <col min="2" max="2" width="5.88671875" bestFit="1" customWidth="1"/>
    <col min="3" max="3" width="10.44140625" bestFit="1" customWidth="1"/>
    <col min="4" max="4" width="14.44140625" bestFit="1" customWidth="1"/>
    <col min="5" max="5" width="7.77734375" bestFit="1" customWidth="1"/>
    <col min="6" max="6" width="5" bestFit="1" customWidth="1"/>
    <col min="7" max="7" width="10.44140625" bestFit="1" customWidth="1"/>
    <col min="9" max="9" width="5" bestFit="1" customWidth="1"/>
    <col min="10" max="10" width="10.44140625" bestFit="1" customWidth="1"/>
    <col min="11" max="11" width="5" bestFit="1" customWidth="1"/>
    <col min="12" max="12" width="10.44140625" bestFit="1" customWidth="1"/>
    <col min="13" max="13" width="5" bestFit="1" customWidth="1"/>
    <col min="14" max="14" width="10.44140625" bestFit="1" customWidth="1"/>
  </cols>
  <sheetData>
    <row r="1" spans="1:14" ht="15" thickBot="1" x14ac:dyDescent="0.35">
      <c r="A1" s="224" t="s">
        <v>2374</v>
      </c>
      <c r="B1" s="224"/>
      <c r="C1" s="224"/>
      <c r="D1" s="224"/>
      <c r="E1" s="225"/>
      <c r="F1" s="233" t="s">
        <v>2286</v>
      </c>
      <c r="G1" s="234"/>
      <c r="H1" s="234"/>
      <c r="I1" s="234"/>
      <c r="J1" s="234"/>
      <c r="K1" s="234"/>
      <c r="L1" s="234"/>
      <c r="M1" s="234"/>
      <c r="N1" s="235"/>
    </row>
    <row r="2" spans="1:14" ht="15" thickBot="1" x14ac:dyDescent="0.35">
      <c r="A2" s="226"/>
      <c r="B2" s="226"/>
      <c r="C2" s="226"/>
      <c r="D2" s="226"/>
      <c r="E2" s="227"/>
      <c r="F2" s="264"/>
      <c r="G2" s="265"/>
      <c r="H2" s="266"/>
      <c r="I2" s="245" t="s">
        <v>2167</v>
      </c>
      <c r="J2" s="246"/>
      <c r="K2" s="251" t="s">
        <v>2288</v>
      </c>
      <c r="L2" s="253"/>
      <c r="M2" s="251" t="s">
        <v>2289</v>
      </c>
      <c r="N2" s="253"/>
    </row>
    <row r="3" spans="1:14" ht="15" thickBot="1" x14ac:dyDescent="0.35">
      <c r="A3" s="267" t="s">
        <v>2168</v>
      </c>
      <c r="B3" s="268" t="s">
        <v>2169</v>
      </c>
      <c r="C3" s="268" t="s">
        <v>143</v>
      </c>
      <c r="D3" s="268" t="s">
        <v>0</v>
      </c>
      <c r="E3" s="268" t="s">
        <v>2170</v>
      </c>
      <c r="F3" s="251" t="s">
        <v>201</v>
      </c>
      <c r="G3" s="244"/>
      <c r="H3" s="269" t="s">
        <v>144</v>
      </c>
      <c r="I3" s="251" t="s">
        <v>201</v>
      </c>
      <c r="J3" s="244"/>
      <c r="K3" s="243" t="s">
        <v>201</v>
      </c>
      <c r="L3" s="244"/>
      <c r="M3" s="243" t="s">
        <v>201</v>
      </c>
      <c r="N3" s="244"/>
    </row>
    <row r="4" spans="1:14" ht="15" thickBot="1" x14ac:dyDescent="0.35">
      <c r="A4" s="254" t="s">
        <v>70</v>
      </c>
      <c r="B4" s="255" t="s">
        <v>2124</v>
      </c>
      <c r="C4" s="255" t="s">
        <v>873</v>
      </c>
      <c r="D4" s="256" t="s">
        <v>21</v>
      </c>
      <c r="E4" s="257">
        <v>0.159</v>
      </c>
      <c r="F4" s="258">
        <v>0.88</v>
      </c>
      <c r="G4" s="259" t="s">
        <v>2144</v>
      </c>
      <c r="H4" s="270">
        <v>1.08E-16</v>
      </c>
      <c r="I4" s="258">
        <v>0.88</v>
      </c>
      <c r="J4" s="259" t="s">
        <v>2171</v>
      </c>
      <c r="K4" s="258">
        <v>0.9</v>
      </c>
      <c r="L4" s="259" t="s">
        <v>2172</v>
      </c>
      <c r="M4" s="258">
        <v>0.88</v>
      </c>
      <c r="N4" s="259" t="s">
        <v>2173</v>
      </c>
    </row>
    <row r="5" spans="1:14" ht="15" thickBot="1" x14ac:dyDescent="0.35">
      <c r="A5" s="254" t="s">
        <v>72</v>
      </c>
      <c r="B5" s="255" t="s">
        <v>2143</v>
      </c>
      <c r="C5" s="255" t="s">
        <v>2174</v>
      </c>
      <c r="D5" s="256" t="s">
        <v>73</v>
      </c>
      <c r="E5" s="257">
        <v>8.8999999999999996E-2</v>
      </c>
      <c r="F5" s="258">
        <v>0.9</v>
      </c>
      <c r="G5" s="259" t="s">
        <v>2172</v>
      </c>
      <c r="H5" s="270">
        <v>4.6399999999999999E-8</v>
      </c>
      <c r="I5" s="258">
        <v>0.95</v>
      </c>
      <c r="J5" s="259" t="s">
        <v>2175</v>
      </c>
      <c r="K5" s="258">
        <v>0.89</v>
      </c>
      <c r="L5" s="259" t="s">
        <v>2176</v>
      </c>
      <c r="M5" s="258">
        <v>0.79</v>
      </c>
      <c r="N5" s="259" t="s">
        <v>2177</v>
      </c>
    </row>
    <row r="6" spans="1:14" ht="15" thickBot="1" x14ac:dyDescent="0.35">
      <c r="A6" s="254" t="s">
        <v>81</v>
      </c>
      <c r="B6" s="255" t="s">
        <v>2178</v>
      </c>
      <c r="C6" s="255" t="s">
        <v>2179</v>
      </c>
      <c r="D6" s="256" t="s">
        <v>28</v>
      </c>
      <c r="E6" s="257">
        <v>0.39600000000000002</v>
      </c>
      <c r="F6" s="258">
        <v>0.94</v>
      </c>
      <c r="G6" s="259" t="s">
        <v>2180</v>
      </c>
      <c r="H6" s="270">
        <v>7.8700000000000003E-9</v>
      </c>
      <c r="I6" s="258">
        <v>0.94</v>
      </c>
      <c r="J6" s="259" t="s">
        <v>2181</v>
      </c>
      <c r="K6" s="258">
        <v>0.95</v>
      </c>
      <c r="L6" s="259" t="s">
        <v>2130</v>
      </c>
      <c r="M6" s="258">
        <v>0.89</v>
      </c>
      <c r="N6" s="259" t="s">
        <v>2176</v>
      </c>
    </row>
    <row r="7" spans="1:14" ht="15" thickBot="1" x14ac:dyDescent="0.35">
      <c r="A7" s="254" t="s">
        <v>83</v>
      </c>
      <c r="B7" s="255" t="s">
        <v>2124</v>
      </c>
      <c r="C7" s="255" t="s">
        <v>2136</v>
      </c>
      <c r="D7" s="256" t="s">
        <v>29</v>
      </c>
      <c r="E7" s="257">
        <v>0.30399999999999999</v>
      </c>
      <c r="F7" s="258">
        <v>1.1299999999999999</v>
      </c>
      <c r="G7" s="259" t="s">
        <v>2182</v>
      </c>
      <c r="H7" s="270">
        <v>1.02E-22</v>
      </c>
      <c r="I7" s="258">
        <v>1.1000000000000001</v>
      </c>
      <c r="J7" s="259" t="s">
        <v>2183</v>
      </c>
      <c r="K7" s="258">
        <v>1.1299999999999999</v>
      </c>
      <c r="L7" s="259" t="s">
        <v>2184</v>
      </c>
      <c r="M7" s="258">
        <v>1.26</v>
      </c>
      <c r="N7" s="259" t="s">
        <v>2185</v>
      </c>
    </row>
    <row r="8" spans="1:14" ht="15" thickBot="1" x14ac:dyDescent="0.35">
      <c r="A8" s="254" t="s">
        <v>1791</v>
      </c>
      <c r="B8" s="255" t="s">
        <v>9</v>
      </c>
      <c r="C8" s="255" t="s">
        <v>9</v>
      </c>
      <c r="D8" s="256" t="s">
        <v>86</v>
      </c>
      <c r="E8" s="257">
        <v>0.19400000000000001</v>
      </c>
      <c r="F8" s="258">
        <v>1.1399999999999999</v>
      </c>
      <c r="G8" s="259" t="s">
        <v>2141</v>
      </c>
      <c r="H8" s="270">
        <v>1.9399999999999999E-19</v>
      </c>
      <c r="I8" s="258">
        <v>1.1000000000000001</v>
      </c>
      <c r="J8" s="259" t="s">
        <v>2186</v>
      </c>
      <c r="K8" s="258">
        <v>1.17</v>
      </c>
      <c r="L8" s="259" t="s">
        <v>2187</v>
      </c>
      <c r="M8" s="258">
        <v>1.45</v>
      </c>
      <c r="N8" s="259" t="s">
        <v>2188</v>
      </c>
    </row>
    <row r="9" spans="1:14" ht="15" thickBot="1" x14ac:dyDescent="0.35">
      <c r="A9" s="254" t="s">
        <v>91</v>
      </c>
      <c r="B9" s="255" t="s">
        <v>2143</v>
      </c>
      <c r="C9" s="255" t="s">
        <v>11</v>
      </c>
      <c r="D9" s="256" t="s">
        <v>30</v>
      </c>
      <c r="E9" s="257">
        <v>0.76</v>
      </c>
      <c r="F9" s="258">
        <v>0.86</v>
      </c>
      <c r="G9" s="259" t="s">
        <v>2145</v>
      </c>
      <c r="H9" s="270">
        <v>2.27E-30</v>
      </c>
      <c r="I9" s="258">
        <v>0.9</v>
      </c>
      <c r="J9" s="259" t="s">
        <v>2172</v>
      </c>
      <c r="K9" s="258">
        <v>0.87</v>
      </c>
      <c r="L9" s="259" t="s">
        <v>2189</v>
      </c>
      <c r="M9" s="258">
        <v>0.7</v>
      </c>
      <c r="N9" s="259" t="s">
        <v>2190</v>
      </c>
    </row>
    <row r="10" spans="1:14" ht="15" thickBot="1" x14ac:dyDescent="0.35">
      <c r="A10" s="254" t="s">
        <v>92</v>
      </c>
      <c r="B10" s="255" t="s">
        <v>2162</v>
      </c>
      <c r="C10" s="255" t="s">
        <v>12</v>
      </c>
      <c r="D10" s="256" t="s">
        <v>31</v>
      </c>
      <c r="E10" s="257">
        <v>0.38200000000000001</v>
      </c>
      <c r="F10" s="258">
        <v>0.94</v>
      </c>
      <c r="G10" s="259" t="s">
        <v>2191</v>
      </c>
      <c r="H10" s="270">
        <v>2.3199999999999999E-8</v>
      </c>
      <c r="I10" s="258">
        <v>0.91</v>
      </c>
      <c r="J10" s="259" t="s">
        <v>2192</v>
      </c>
      <c r="K10" s="258">
        <v>0.94</v>
      </c>
      <c r="L10" s="259" t="s">
        <v>2181</v>
      </c>
      <c r="M10" s="258">
        <v>0.96</v>
      </c>
      <c r="N10" s="259" t="s">
        <v>2193</v>
      </c>
    </row>
    <row r="11" spans="1:14" ht="15" thickBot="1" x14ac:dyDescent="0.35">
      <c r="A11" s="254" t="s">
        <v>2194</v>
      </c>
      <c r="B11" s="255" t="s">
        <v>2143</v>
      </c>
      <c r="C11" s="255" t="s">
        <v>631</v>
      </c>
      <c r="D11" s="256" t="s">
        <v>95</v>
      </c>
      <c r="E11" s="257">
        <v>0.30199999999999999</v>
      </c>
      <c r="F11" s="258">
        <v>0.91</v>
      </c>
      <c r="G11" s="259" t="s">
        <v>2153</v>
      </c>
      <c r="H11" s="270">
        <v>7.3400000000000002E-15</v>
      </c>
      <c r="I11" s="258">
        <v>0.92</v>
      </c>
      <c r="J11" s="259" t="s">
        <v>2195</v>
      </c>
      <c r="K11" s="258">
        <v>0.92</v>
      </c>
      <c r="L11" s="259" t="s">
        <v>2192</v>
      </c>
      <c r="M11" s="258">
        <v>0.82</v>
      </c>
      <c r="N11" s="259" t="s">
        <v>2196</v>
      </c>
    </row>
    <row r="12" spans="1:14" ht="15" thickBot="1" x14ac:dyDescent="0.35">
      <c r="A12" s="254" t="s">
        <v>96</v>
      </c>
      <c r="B12" s="255" t="s">
        <v>2128</v>
      </c>
      <c r="C12" s="255" t="s">
        <v>2197</v>
      </c>
      <c r="D12" s="256" t="s">
        <v>97</v>
      </c>
      <c r="E12" s="257">
        <v>0.41499999999999998</v>
      </c>
      <c r="F12" s="258">
        <v>1.06</v>
      </c>
      <c r="G12" s="259" t="s">
        <v>2148</v>
      </c>
      <c r="H12" s="270">
        <v>3.7600000000000003E-9</v>
      </c>
      <c r="I12" s="258">
        <v>1.1200000000000001</v>
      </c>
      <c r="J12" s="259" t="s">
        <v>2198</v>
      </c>
      <c r="K12" s="258">
        <v>1.01</v>
      </c>
      <c r="L12" s="259" t="s">
        <v>2199</v>
      </c>
      <c r="M12" s="258">
        <v>1.05</v>
      </c>
      <c r="N12" s="259" t="s">
        <v>2200</v>
      </c>
    </row>
    <row r="13" spans="1:14" ht="15" thickBot="1" x14ac:dyDescent="0.35">
      <c r="A13" s="254" t="s">
        <v>2201</v>
      </c>
      <c r="B13" s="255" t="s">
        <v>2143</v>
      </c>
      <c r="C13" s="255" t="s">
        <v>173</v>
      </c>
      <c r="D13" s="256" t="s">
        <v>101</v>
      </c>
      <c r="E13" s="257">
        <v>0.28699999999999998</v>
      </c>
      <c r="F13" s="258">
        <v>1.08</v>
      </c>
      <c r="G13" s="259" t="s">
        <v>2202</v>
      </c>
      <c r="H13" s="270">
        <v>6.6199999999999999E-9</v>
      </c>
      <c r="I13" s="258">
        <v>1.07</v>
      </c>
      <c r="J13" s="259" t="s">
        <v>2203</v>
      </c>
      <c r="K13" s="258">
        <v>1.07</v>
      </c>
      <c r="L13" s="259" t="s">
        <v>2204</v>
      </c>
      <c r="M13" s="258">
        <v>1.0900000000000001</v>
      </c>
      <c r="N13" s="259" t="s">
        <v>2205</v>
      </c>
    </row>
    <row r="14" spans="1:14" ht="15" thickBot="1" x14ac:dyDescent="0.35">
      <c r="A14" s="254" t="s">
        <v>511</v>
      </c>
      <c r="B14" s="255" t="s">
        <v>2162</v>
      </c>
      <c r="C14" s="255" t="s">
        <v>2206</v>
      </c>
      <c r="D14" s="256" t="s">
        <v>36</v>
      </c>
      <c r="E14" s="257">
        <v>0.26200000000000001</v>
      </c>
      <c r="F14" s="258">
        <v>1.08</v>
      </c>
      <c r="G14" s="259" t="s">
        <v>2163</v>
      </c>
      <c r="H14" s="270">
        <v>6.8100000000000003E-10</v>
      </c>
      <c r="I14" s="258">
        <v>1.1000000000000001</v>
      </c>
      <c r="J14" s="259" t="s">
        <v>2183</v>
      </c>
      <c r="K14" s="258">
        <v>1.06</v>
      </c>
      <c r="L14" s="259" t="s">
        <v>2207</v>
      </c>
      <c r="M14" s="258">
        <v>1.1200000000000001</v>
      </c>
      <c r="N14" s="259" t="s">
        <v>2208</v>
      </c>
    </row>
    <row r="15" spans="1:14" ht="15" thickBot="1" x14ac:dyDescent="0.35">
      <c r="A15" s="254" t="s">
        <v>108</v>
      </c>
      <c r="B15" s="255" t="s">
        <v>2162</v>
      </c>
      <c r="C15" s="255" t="s">
        <v>2209</v>
      </c>
      <c r="D15" s="256" t="s">
        <v>109</v>
      </c>
      <c r="E15" s="257">
        <v>0.33600000000000002</v>
      </c>
      <c r="F15" s="258">
        <v>0.93</v>
      </c>
      <c r="G15" s="259" t="s">
        <v>2210</v>
      </c>
      <c r="H15" s="270">
        <v>1.13E-8</v>
      </c>
      <c r="I15" s="258">
        <v>0.95</v>
      </c>
      <c r="J15" s="259" t="s">
        <v>2122</v>
      </c>
      <c r="K15" s="258">
        <v>0.92</v>
      </c>
      <c r="L15" s="259" t="s">
        <v>2142</v>
      </c>
      <c r="M15" s="258">
        <v>0.84</v>
      </c>
      <c r="N15" s="259" t="s">
        <v>2211</v>
      </c>
    </row>
    <row r="16" spans="1:14" ht="15" thickBot="1" x14ac:dyDescent="0.35">
      <c r="A16" s="254" t="s">
        <v>2212</v>
      </c>
      <c r="B16" s="255" t="s">
        <v>2128</v>
      </c>
      <c r="C16" s="255" t="s">
        <v>175</v>
      </c>
      <c r="D16" s="256" t="s">
        <v>111</v>
      </c>
      <c r="E16" s="257">
        <v>8.1000000000000003E-2</v>
      </c>
      <c r="F16" s="258">
        <v>0.89</v>
      </c>
      <c r="G16" s="259" t="s">
        <v>2213</v>
      </c>
      <c r="H16" s="270">
        <v>2.0199999999999999E-8</v>
      </c>
      <c r="I16" s="258">
        <v>0.88</v>
      </c>
      <c r="J16" s="259" t="s">
        <v>2214</v>
      </c>
      <c r="K16" s="258">
        <v>0.91</v>
      </c>
      <c r="L16" s="259" t="s">
        <v>2215</v>
      </c>
      <c r="M16" s="258">
        <v>0.86</v>
      </c>
      <c r="N16" s="259" t="s">
        <v>2216</v>
      </c>
    </row>
    <row r="17" spans="1:14" ht="15" thickBot="1" x14ac:dyDescent="0.35">
      <c r="A17" s="254" t="s">
        <v>2217</v>
      </c>
      <c r="B17" s="255" t="s">
        <v>2124</v>
      </c>
      <c r="C17" s="255" t="s">
        <v>180</v>
      </c>
      <c r="D17" s="256" t="s">
        <v>122</v>
      </c>
      <c r="E17" s="257">
        <v>0.56799999999999995</v>
      </c>
      <c r="F17" s="258">
        <v>0.94</v>
      </c>
      <c r="G17" s="259" t="s">
        <v>2191</v>
      </c>
      <c r="H17" s="270">
        <v>1.5700000000000002E-8</v>
      </c>
      <c r="I17" s="258">
        <v>0.94</v>
      </c>
      <c r="J17" s="259" t="s">
        <v>2130</v>
      </c>
      <c r="K17" s="258">
        <v>0.93</v>
      </c>
      <c r="L17" s="259" t="s">
        <v>2181</v>
      </c>
      <c r="M17" s="258">
        <v>0.9</v>
      </c>
      <c r="N17" s="259" t="s">
        <v>2218</v>
      </c>
    </row>
    <row r="18" spans="1:14" ht="15" thickBot="1" x14ac:dyDescent="0.35">
      <c r="A18" s="254" t="s">
        <v>2219</v>
      </c>
      <c r="B18" s="255" t="s">
        <v>2162</v>
      </c>
      <c r="C18" s="255" t="s">
        <v>181</v>
      </c>
      <c r="D18" s="256" t="s">
        <v>125</v>
      </c>
      <c r="E18" s="257">
        <v>0.42599999999999999</v>
      </c>
      <c r="F18" s="258">
        <v>1.06</v>
      </c>
      <c r="G18" s="259" t="s">
        <v>2149</v>
      </c>
      <c r="H18" s="270">
        <v>4.7400000000000001E-8</v>
      </c>
      <c r="I18" s="258">
        <v>1.06</v>
      </c>
      <c r="J18" s="259" t="s">
        <v>2207</v>
      </c>
      <c r="K18" s="258">
        <v>1.06</v>
      </c>
      <c r="L18" s="259" t="s">
        <v>2220</v>
      </c>
      <c r="M18" s="258">
        <v>1.0900000000000001</v>
      </c>
      <c r="N18" s="259" t="s">
        <v>2221</v>
      </c>
    </row>
    <row r="19" spans="1:14" x14ac:dyDescent="0.3">
      <c r="A19" s="262" t="s">
        <v>2378</v>
      </c>
      <c r="B19" s="262"/>
      <c r="C19" s="262"/>
      <c r="D19" s="262"/>
      <c r="E19" s="262"/>
      <c r="F19" s="262"/>
      <c r="G19" s="262"/>
      <c r="H19" s="262"/>
      <c r="I19" s="262"/>
      <c r="J19" s="262"/>
      <c r="K19" s="262"/>
      <c r="L19" s="262"/>
      <c r="M19" s="262"/>
      <c r="N19" s="262"/>
    </row>
    <row r="20" spans="1:14" x14ac:dyDescent="0.3">
      <c r="A20" s="271"/>
      <c r="B20" s="271"/>
      <c r="C20" s="271"/>
      <c r="D20" s="271"/>
      <c r="E20" s="271"/>
      <c r="F20" s="271"/>
      <c r="G20" s="271"/>
      <c r="H20" s="271"/>
      <c r="I20" s="271"/>
      <c r="J20" s="271"/>
      <c r="K20" s="271"/>
      <c r="L20" s="271"/>
      <c r="M20" s="271"/>
      <c r="N20" s="271"/>
    </row>
    <row r="21" spans="1:14" x14ac:dyDescent="0.3">
      <c r="A21" s="271"/>
      <c r="B21" s="271"/>
      <c r="C21" s="271"/>
      <c r="D21" s="271"/>
      <c r="E21" s="271"/>
      <c r="F21" s="271"/>
      <c r="G21" s="271"/>
      <c r="H21" s="271"/>
      <c r="I21" s="271"/>
      <c r="J21" s="271"/>
      <c r="K21" s="271"/>
      <c r="L21" s="271"/>
      <c r="M21" s="271"/>
      <c r="N21" s="271"/>
    </row>
  </sheetData>
  <mergeCells count="11">
    <mergeCell ref="A19:N21"/>
    <mergeCell ref="F1:N1"/>
    <mergeCell ref="F2:H2"/>
    <mergeCell ref="I2:J2"/>
    <mergeCell ref="K2:L2"/>
    <mergeCell ref="M2:N2"/>
    <mergeCell ref="F3:G3"/>
    <mergeCell ref="I3:J3"/>
    <mergeCell ref="K3:L3"/>
    <mergeCell ref="M3:N3"/>
    <mergeCell ref="A1: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H23" sqref="H23"/>
    </sheetView>
  </sheetViews>
  <sheetFormatPr defaultRowHeight="14.4" x14ac:dyDescent="0.3"/>
  <cols>
    <col min="1" max="1" width="9.5546875" bestFit="1" customWidth="1"/>
    <col min="2" max="2" width="6.88671875" bestFit="1" customWidth="1"/>
    <col min="3" max="3" width="12.44140625" bestFit="1" customWidth="1"/>
    <col min="4" max="4" width="13.88671875" bestFit="1" customWidth="1"/>
    <col min="5" max="5" width="7.77734375" bestFit="1" customWidth="1"/>
    <col min="6" max="6" width="5" bestFit="1" customWidth="1"/>
    <col min="7" max="7" width="10.44140625" bestFit="1" customWidth="1"/>
    <col min="8" max="8" width="8.44140625" bestFit="1" customWidth="1"/>
    <col min="9" max="9" width="5" bestFit="1" customWidth="1"/>
    <col min="10" max="10" width="10.44140625" bestFit="1" customWidth="1"/>
    <col min="11" max="11" width="5" bestFit="1" customWidth="1"/>
    <col min="12" max="12" width="11" bestFit="1" customWidth="1"/>
  </cols>
  <sheetData>
    <row r="1" spans="1:12" ht="15" thickBot="1" x14ac:dyDescent="0.35">
      <c r="A1" s="224" t="s">
        <v>2373</v>
      </c>
      <c r="B1" s="224"/>
      <c r="C1" s="224"/>
      <c r="D1" s="224"/>
      <c r="E1" s="225"/>
      <c r="F1" s="233" t="s">
        <v>2222</v>
      </c>
      <c r="G1" s="234"/>
      <c r="H1" s="234"/>
      <c r="I1" s="234"/>
      <c r="J1" s="234"/>
      <c r="K1" s="234"/>
      <c r="L1" s="272"/>
    </row>
    <row r="2" spans="1:12" ht="15" thickBot="1" x14ac:dyDescent="0.35">
      <c r="A2" s="226"/>
      <c r="B2" s="226"/>
      <c r="C2" s="226"/>
      <c r="D2" s="226"/>
      <c r="E2" s="227"/>
      <c r="F2" s="264"/>
      <c r="G2" s="265"/>
      <c r="H2" s="265"/>
      <c r="I2" s="251" t="s">
        <v>2223</v>
      </c>
      <c r="J2" s="273"/>
      <c r="K2" s="274" t="s">
        <v>2224</v>
      </c>
      <c r="L2" s="246"/>
    </row>
    <row r="3" spans="1:12" ht="15" thickBot="1" x14ac:dyDescent="0.35">
      <c r="A3" s="275" t="s">
        <v>1877</v>
      </c>
      <c r="B3" s="276" t="s">
        <v>2169</v>
      </c>
      <c r="C3" s="277" t="s">
        <v>143</v>
      </c>
      <c r="D3" s="277" t="s">
        <v>0</v>
      </c>
      <c r="E3" s="278" t="s">
        <v>2170</v>
      </c>
      <c r="F3" s="251" t="s">
        <v>201</v>
      </c>
      <c r="G3" s="273"/>
      <c r="H3" s="279" t="s">
        <v>144</v>
      </c>
      <c r="I3" s="251" t="s">
        <v>201</v>
      </c>
      <c r="J3" s="253"/>
      <c r="K3" s="251" t="s">
        <v>201</v>
      </c>
      <c r="L3" s="253"/>
    </row>
    <row r="4" spans="1:12" ht="15" thickBot="1" x14ac:dyDescent="0.35">
      <c r="A4" s="254" t="s">
        <v>2225</v>
      </c>
      <c r="B4" s="280" t="s">
        <v>2178</v>
      </c>
      <c r="C4" s="255" t="s">
        <v>45</v>
      </c>
      <c r="D4" s="256" t="s">
        <v>61</v>
      </c>
      <c r="E4" s="281">
        <v>0.30199999999999999</v>
      </c>
      <c r="F4" s="259">
        <v>0.94</v>
      </c>
      <c r="G4" s="259" t="s">
        <v>2191</v>
      </c>
      <c r="H4" s="282">
        <v>1.9200000000000001E-10</v>
      </c>
      <c r="I4" s="283">
        <v>0.94</v>
      </c>
      <c r="J4" s="259" t="s">
        <v>2129</v>
      </c>
      <c r="K4" s="283">
        <v>0.9</v>
      </c>
      <c r="L4" s="259" t="s">
        <v>2226</v>
      </c>
    </row>
    <row r="5" spans="1:12" ht="15" thickBot="1" x14ac:dyDescent="0.35">
      <c r="A5" s="254" t="s">
        <v>2227</v>
      </c>
      <c r="B5" s="280" t="s">
        <v>2128</v>
      </c>
      <c r="C5" s="255" t="s">
        <v>153</v>
      </c>
      <c r="D5" s="256" t="s">
        <v>63</v>
      </c>
      <c r="E5" s="281">
        <v>5.0000000000000001E-3</v>
      </c>
      <c r="F5" s="259">
        <v>0.69</v>
      </c>
      <c r="G5" s="259" t="s">
        <v>2228</v>
      </c>
      <c r="H5" s="282">
        <v>4.66E-8</v>
      </c>
      <c r="I5" s="283">
        <v>0.71</v>
      </c>
      <c r="J5" s="259" t="s">
        <v>2229</v>
      </c>
      <c r="K5" s="283">
        <v>0.65</v>
      </c>
      <c r="L5" s="259" t="s">
        <v>2230</v>
      </c>
    </row>
    <row r="6" spans="1:12" ht="15" thickBot="1" x14ac:dyDescent="0.35">
      <c r="A6" s="254" t="s">
        <v>2231</v>
      </c>
      <c r="B6" s="280" t="s">
        <v>2124</v>
      </c>
      <c r="C6" s="255" t="s">
        <v>46</v>
      </c>
      <c r="D6" s="256" t="s">
        <v>67</v>
      </c>
      <c r="E6" s="281">
        <v>0.122</v>
      </c>
      <c r="F6" s="259">
        <v>1.1000000000000001</v>
      </c>
      <c r="G6" s="259" t="s">
        <v>2232</v>
      </c>
      <c r="H6" s="282">
        <v>1.7499999999999999E-10</v>
      </c>
      <c r="I6" s="283">
        <v>1.1100000000000001</v>
      </c>
      <c r="J6" s="259" t="s">
        <v>2233</v>
      </c>
      <c r="K6" s="283">
        <v>1.07</v>
      </c>
      <c r="L6" s="259" t="s">
        <v>2234</v>
      </c>
    </row>
    <row r="7" spans="1:12" ht="15" thickBot="1" x14ac:dyDescent="0.35">
      <c r="A7" s="254" t="s">
        <v>71</v>
      </c>
      <c r="B7" s="280" t="s">
        <v>2124</v>
      </c>
      <c r="C7" s="255" t="s">
        <v>3</v>
      </c>
      <c r="D7" s="256" t="s">
        <v>22</v>
      </c>
      <c r="E7" s="281">
        <v>0.222</v>
      </c>
      <c r="F7" s="259">
        <v>0.91</v>
      </c>
      <c r="G7" s="259" t="s">
        <v>2121</v>
      </c>
      <c r="H7" s="282">
        <v>1.4199999999999999E-20</v>
      </c>
      <c r="I7" s="283">
        <v>0.91</v>
      </c>
      <c r="J7" s="259" t="s">
        <v>2120</v>
      </c>
      <c r="K7" s="283">
        <v>0.88</v>
      </c>
      <c r="L7" s="259" t="s">
        <v>2235</v>
      </c>
    </row>
    <row r="8" spans="1:12" ht="15" thickBot="1" x14ac:dyDescent="0.35">
      <c r="A8" s="254" t="s">
        <v>74</v>
      </c>
      <c r="B8" s="280" t="s">
        <v>2124</v>
      </c>
      <c r="C8" s="255" t="s">
        <v>4</v>
      </c>
      <c r="D8" s="256" t="s">
        <v>23</v>
      </c>
      <c r="E8" s="281">
        <v>0.66</v>
      </c>
      <c r="F8" s="259">
        <v>1.4</v>
      </c>
      <c r="G8" s="259" t="s">
        <v>2236</v>
      </c>
      <c r="H8" s="282">
        <v>3.0700000000000002E-15</v>
      </c>
      <c r="I8" s="283">
        <v>1.53</v>
      </c>
      <c r="J8" s="259" t="s">
        <v>2237</v>
      </c>
      <c r="K8" s="283">
        <v>0.8</v>
      </c>
      <c r="L8" s="259" t="s">
        <v>2238</v>
      </c>
    </row>
    <row r="9" spans="1:12" ht="15" thickBot="1" x14ac:dyDescent="0.35">
      <c r="A9" s="254" t="s">
        <v>78</v>
      </c>
      <c r="B9" s="280" t="s">
        <v>2162</v>
      </c>
      <c r="C9" s="255" t="s">
        <v>6</v>
      </c>
      <c r="D9" s="256" t="s">
        <v>25</v>
      </c>
      <c r="E9" s="281">
        <v>1.2999999999999999E-2</v>
      </c>
      <c r="F9" s="259">
        <v>0.93</v>
      </c>
      <c r="G9" s="259" t="s">
        <v>2191</v>
      </c>
      <c r="H9" s="282">
        <v>2.9700000000000001E-12</v>
      </c>
      <c r="I9" s="283">
        <v>0.94</v>
      </c>
      <c r="J9" s="259" t="s">
        <v>2129</v>
      </c>
      <c r="K9" s="283">
        <v>0.88</v>
      </c>
      <c r="L9" s="259" t="s">
        <v>2235</v>
      </c>
    </row>
    <row r="10" spans="1:12" ht="15" thickBot="1" x14ac:dyDescent="0.35">
      <c r="A10" s="254" t="s">
        <v>1776</v>
      </c>
      <c r="B10" s="280" t="s">
        <v>2124</v>
      </c>
      <c r="C10" s="255" t="s">
        <v>7</v>
      </c>
      <c r="D10" s="256" t="s">
        <v>26</v>
      </c>
      <c r="E10" s="281">
        <v>0.65300000000000002</v>
      </c>
      <c r="F10" s="259">
        <v>0.94</v>
      </c>
      <c r="G10" s="259" t="s">
        <v>2239</v>
      </c>
      <c r="H10" s="282">
        <v>4.1000000000000001E-11</v>
      </c>
      <c r="I10" s="283">
        <v>0.94</v>
      </c>
      <c r="J10" s="259" t="s">
        <v>2191</v>
      </c>
      <c r="K10" s="283">
        <v>0.95</v>
      </c>
      <c r="L10" s="259" t="s">
        <v>2240</v>
      </c>
    </row>
    <row r="11" spans="1:12" ht="15" thickBot="1" x14ac:dyDescent="0.35">
      <c r="A11" s="254" t="s">
        <v>1777</v>
      </c>
      <c r="B11" s="280" t="s">
        <v>2241</v>
      </c>
      <c r="C11" s="255" t="s">
        <v>8</v>
      </c>
      <c r="D11" s="256" t="s">
        <v>27</v>
      </c>
      <c r="E11" s="281">
        <v>0.39900000000000002</v>
      </c>
      <c r="F11" s="259">
        <v>1.08</v>
      </c>
      <c r="G11" s="259" t="s">
        <v>2163</v>
      </c>
      <c r="H11" s="282">
        <v>3.5999999999999998E-13</v>
      </c>
      <c r="I11" s="283">
        <v>1.08</v>
      </c>
      <c r="J11" s="259" t="s">
        <v>2163</v>
      </c>
      <c r="K11" s="283">
        <v>1.08</v>
      </c>
      <c r="L11" s="259" t="s">
        <v>2221</v>
      </c>
    </row>
    <row r="12" spans="1:12" ht="15" thickBot="1" x14ac:dyDescent="0.35">
      <c r="A12" s="254" t="s">
        <v>2242</v>
      </c>
      <c r="B12" s="280" t="s">
        <v>2143</v>
      </c>
      <c r="C12" s="255" t="s">
        <v>163</v>
      </c>
      <c r="D12" s="256" t="s">
        <v>80</v>
      </c>
      <c r="E12" s="281">
        <v>0.71599999999999997</v>
      </c>
      <c r="F12" s="259">
        <v>0.93</v>
      </c>
      <c r="G12" s="259" t="s">
        <v>2210</v>
      </c>
      <c r="H12" s="282">
        <v>1.9700000000000001E-8</v>
      </c>
      <c r="I12" s="283">
        <v>0.93</v>
      </c>
      <c r="J12" s="259" t="s">
        <v>2210</v>
      </c>
      <c r="K12" s="283">
        <v>0.93</v>
      </c>
      <c r="L12" s="259" t="s">
        <v>2243</v>
      </c>
    </row>
    <row r="13" spans="1:12" ht="15" thickBot="1" x14ac:dyDescent="0.35">
      <c r="A13" s="254" t="s">
        <v>1791</v>
      </c>
      <c r="B13" s="280"/>
      <c r="C13" s="255" t="s">
        <v>9</v>
      </c>
      <c r="D13" s="256" t="s">
        <v>86</v>
      </c>
      <c r="E13" s="284"/>
      <c r="F13" s="259">
        <v>1.1599999999999999</v>
      </c>
      <c r="G13" s="259" t="s">
        <v>2244</v>
      </c>
      <c r="H13" s="282">
        <v>1.7599999999999999E-11</v>
      </c>
      <c r="I13" s="283">
        <v>1.18</v>
      </c>
      <c r="J13" s="259" t="s">
        <v>2245</v>
      </c>
      <c r="K13" s="283">
        <v>0.88</v>
      </c>
      <c r="L13" s="259" t="s">
        <v>2173</v>
      </c>
    </row>
    <row r="14" spans="1:12" ht="15" thickBot="1" x14ac:dyDescent="0.35">
      <c r="A14" s="254" t="s">
        <v>2246</v>
      </c>
      <c r="B14" s="280" t="s">
        <v>2158</v>
      </c>
      <c r="C14" s="255" t="s">
        <v>167</v>
      </c>
      <c r="D14" s="256" t="s">
        <v>88</v>
      </c>
      <c r="E14" s="281">
        <v>0.314</v>
      </c>
      <c r="F14" s="259">
        <v>0.94</v>
      </c>
      <c r="G14" s="259" t="s">
        <v>2129</v>
      </c>
      <c r="H14" s="282">
        <v>7.7499999999999999E-9</v>
      </c>
      <c r="I14" s="283">
        <v>0.94</v>
      </c>
      <c r="J14" s="259" t="s">
        <v>2129</v>
      </c>
      <c r="K14" s="283">
        <v>0.94</v>
      </c>
      <c r="L14" s="259" t="s">
        <v>2247</v>
      </c>
    </row>
    <row r="15" spans="1:12" ht="15" thickBot="1" x14ac:dyDescent="0.35">
      <c r="A15" s="254" t="s">
        <v>2248</v>
      </c>
      <c r="B15" s="280" t="s">
        <v>2249</v>
      </c>
      <c r="C15" s="255" t="s">
        <v>48</v>
      </c>
      <c r="D15" s="256" t="s">
        <v>90</v>
      </c>
      <c r="E15" s="281">
        <v>0.11799999999999999</v>
      </c>
      <c r="F15" s="259">
        <v>1.0900000000000001</v>
      </c>
      <c r="G15" s="259" t="s">
        <v>2250</v>
      </c>
      <c r="H15" s="282">
        <v>2.9099999999999999E-8</v>
      </c>
      <c r="I15" s="283">
        <v>1.1100000000000001</v>
      </c>
      <c r="J15" s="259" t="s">
        <v>2251</v>
      </c>
      <c r="K15" s="283">
        <v>1.02</v>
      </c>
      <c r="L15" s="259" t="s">
        <v>2252</v>
      </c>
    </row>
    <row r="16" spans="1:12" ht="15" thickBot="1" x14ac:dyDescent="0.35">
      <c r="A16" s="254" t="s">
        <v>2110</v>
      </c>
      <c r="B16" s="280" t="s">
        <v>2128</v>
      </c>
      <c r="C16" s="255" t="s">
        <v>49</v>
      </c>
      <c r="D16" s="256" t="s">
        <v>94</v>
      </c>
      <c r="E16" s="281">
        <v>0.56399999999999995</v>
      </c>
      <c r="F16" s="259">
        <v>0.94</v>
      </c>
      <c r="G16" s="259" t="s">
        <v>2239</v>
      </c>
      <c r="H16" s="282">
        <v>2.5599999999999999E-10</v>
      </c>
      <c r="I16" s="283">
        <v>0.94</v>
      </c>
      <c r="J16" s="259" t="s">
        <v>2191</v>
      </c>
      <c r="K16" s="283">
        <v>0.96</v>
      </c>
      <c r="L16" s="259" t="s">
        <v>2253</v>
      </c>
    </row>
    <row r="17" spans="1:12" ht="15" thickBot="1" x14ac:dyDescent="0.35">
      <c r="A17" s="254" t="s">
        <v>1784</v>
      </c>
      <c r="B17" s="280" t="s">
        <v>2124</v>
      </c>
      <c r="C17" s="255" t="s">
        <v>13</v>
      </c>
      <c r="D17" s="256" t="s">
        <v>32</v>
      </c>
      <c r="E17" s="281">
        <v>0.755</v>
      </c>
      <c r="F17" s="259">
        <v>0.9</v>
      </c>
      <c r="G17" s="259" t="s">
        <v>2254</v>
      </c>
      <c r="H17" s="282">
        <v>1.79E-22</v>
      </c>
      <c r="I17" s="283">
        <v>0.9</v>
      </c>
      <c r="J17" s="259" t="s">
        <v>2255</v>
      </c>
      <c r="K17" s="283">
        <v>0.86</v>
      </c>
      <c r="L17" s="259" t="s">
        <v>2256</v>
      </c>
    </row>
    <row r="18" spans="1:12" ht="15" thickBot="1" x14ac:dyDescent="0.35">
      <c r="A18" s="254" t="s">
        <v>102</v>
      </c>
      <c r="B18" s="280" t="s">
        <v>2143</v>
      </c>
      <c r="C18" s="255" t="s">
        <v>15</v>
      </c>
      <c r="D18" s="256" t="s">
        <v>34</v>
      </c>
      <c r="E18" s="281">
        <v>0.64300000000000002</v>
      </c>
      <c r="F18" s="259">
        <v>0.94</v>
      </c>
      <c r="G18" s="259" t="s">
        <v>2239</v>
      </c>
      <c r="H18" s="282">
        <v>2.02E-10</v>
      </c>
      <c r="I18" s="283">
        <v>0.95</v>
      </c>
      <c r="J18" s="259" t="s">
        <v>2257</v>
      </c>
      <c r="K18" s="283">
        <v>0.85</v>
      </c>
      <c r="L18" s="259" t="s">
        <v>2258</v>
      </c>
    </row>
    <row r="19" spans="1:12" ht="15" thickBot="1" x14ac:dyDescent="0.35">
      <c r="A19" s="254" t="s">
        <v>2259</v>
      </c>
      <c r="B19" s="280" t="s">
        <v>2260</v>
      </c>
      <c r="C19" s="255" t="s">
        <v>51</v>
      </c>
      <c r="D19" s="256" t="s">
        <v>113</v>
      </c>
      <c r="E19" s="281">
        <v>0.70899999999999996</v>
      </c>
      <c r="F19" s="259">
        <v>0.94</v>
      </c>
      <c r="G19" s="259" t="s">
        <v>2239</v>
      </c>
      <c r="H19" s="282">
        <v>1.97E-9</v>
      </c>
      <c r="I19" s="283">
        <v>0.94</v>
      </c>
      <c r="J19" s="259" t="s">
        <v>2129</v>
      </c>
      <c r="K19" s="283">
        <v>0.94</v>
      </c>
      <c r="L19" s="259" t="s">
        <v>2261</v>
      </c>
    </row>
    <row r="20" spans="1:12" ht="15" thickBot="1" x14ac:dyDescent="0.35">
      <c r="A20" s="254" t="s">
        <v>2262</v>
      </c>
      <c r="B20" s="280" t="s">
        <v>2128</v>
      </c>
      <c r="C20" s="255" t="s">
        <v>52</v>
      </c>
      <c r="D20" s="256" t="s">
        <v>115</v>
      </c>
      <c r="E20" s="281">
        <v>0.46600000000000003</v>
      </c>
      <c r="F20" s="259">
        <v>0.88</v>
      </c>
      <c r="G20" s="259" t="s">
        <v>2235</v>
      </c>
      <c r="H20" s="282">
        <v>2.9099999999999999E-8</v>
      </c>
      <c r="I20" s="283">
        <v>0.88</v>
      </c>
      <c r="J20" s="259" t="s">
        <v>2171</v>
      </c>
      <c r="K20" s="283">
        <v>0.91</v>
      </c>
      <c r="L20" s="259" t="s">
        <v>2263</v>
      </c>
    </row>
    <row r="21" spans="1:12" ht="15" thickBot="1" x14ac:dyDescent="0.35">
      <c r="A21" s="254" t="s">
        <v>116</v>
      </c>
      <c r="B21" s="280" t="s">
        <v>2135</v>
      </c>
      <c r="C21" s="255" t="s">
        <v>18</v>
      </c>
      <c r="D21" s="256" t="s">
        <v>37</v>
      </c>
      <c r="E21" s="281">
        <v>2.5000000000000001E-2</v>
      </c>
      <c r="F21" s="259">
        <v>1.42</v>
      </c>
      <c r="G21" s="259" t="s">
        <v>2264</v>
      </c>
      <c r="H21" s="282">
        <v>4.5399999999999998E-29</v>
      </c>
      <c r="I21" s="283">
        <v>1.43</v>
      </c>
      <c r="J21" s="259" t="s">
        <v>2265</v>
      </c>
      <c r="K21" s="283">
        <v>1.45</v>
      </c>
      <c r="L21" s="259" t="s">
        <v>2266</v>
      </c>
    </row>
    <row r="22" spans="1:12" ht="15" thickBot="1" x14ac:dyDescent="0.35">
      <c r="A22" s="254" t="s">
        <v>2267</v>
      </c>
      <c r="B22" s="280" t="s">
        <v>2162</v>
      </c>
      <c r="C22" s="255" t="s">
        <v>178</v>
      </c>
      <c r="D22" s="256" t="s">
        <v>118</v>
      </c>
      <c r="E22" s="281">
        <v>8.5000000000000006E-2</v>
      </c>
      <c r="F22" s="259">
        <v>1.1000000000000001</v>
      </c>
      <c r="G22" s="259" t="s">
        <v>2183</v>
      </c>
      <c r="H22" s="282">
        <v>5.6999999999999998E-9</v>
      </c>
      <c r="I22" s="283">
        <v>1.1000000000000001</v>
      </c>
      <c r="J22" s="259" t="s">
        <v>2186</v>
      </c>
      <c r="K22" s="283">
        <v>1.1200000000000001</v>
      </c>
      <c r="L22" s="259" t="s">
        <v>2268</v>
      </c>
    </row>
    <row r="23" spans="1:12" ht="15" thickBot="1" x14ac:dyDescent="0.35">
      <c r="A23" s="254" t="s">
        <v>126</v>
      </c>
      <c r="B23" s="280" t="s">
        <v>2128</v>
      </c>
      <c r="C23" s="255" t="s">
        <v>20</v>
      </c>
      <c r="D23" s="256" t="s">
        <v>39</v>
      </c>
      <c r="E23" s="281">
        <v>0.73799999999999999</v>
      </c>
      <c r="F23" s="259">
        <v>1.07</v>
      </c>
      <c r="G23" s="259" t="s">
        <v>2155</v>
      </c>
      <c r="H23" s="282">
        <v>1.81E-9</v>
      </c>
      <c r="I23" s="283">
        <v>1.07</v>
      </c>
      <c r="J23" s="259" t="s">
        <v>2155</v>
      </c>
      <c r="K23" s="283">
        <v>1.06</v>
      </c>
      <c r="L23" s="259" t="s">
        <v>2269</v>
      </c>
    </row>
    <row r="24" spans="1:12" ht="15" thickBot="1" x14ac:dyDescent="0.35">
      <c r="A24" s="254" t="s">
        <v>2114</v>
      </c>
      <c r="B24" s="280" t="s">
        <v>2270</v>
      </c>
      <c r="C24" s="255" t="s">
        <v>53</v>
      </c>
      <c r="D24" s="256" t="s">
        <v>132</v>
      </c>
      <c r="E24" s="281">
        <v>2E-3</v>
      </c>
      <c r="F24" s="259">
        <v>1.94</v>
      </c>
      <c r="G24" s="259" t="s">
        <v>2271</v>
      </c>
      <c r="H24" s="282">
        <v>7.3E-9</v>
      </c>
      <c r="I24" s="283">
        <v>2.0099999999999998</v>
      </c>
      <c r="J24" s="259" t="s">
        <v>2272</v>
      </c>
      <c r="K24" s="283">
        <v>1.39</v>
      </c>
      <c r="L24" s="259" t="s">
        <v>2273</v>
      </c>
    </row>
    <row r="25" spans="1:12" ht="15" thickBot="1" x14ac:dyDescent="0.35">
      <c r="A25" s="254" t="s">
        <v>2274</v>
      </c>
      <c r="B25" s="280" t="s">
        <v>2128</v>
      </c>
      <c r="C25" s="255" t="s">
        <v>1875</v>
      </c>
      <c r="D25" s="256" t="s">
        <v>136</v>
      </c>
      <c r="E25" s="281">
        <v>0.13700000000000001</v>
      </c>
      <c r="F25" s="259">
        <v>0.92</v>
      </c>
      <c r="G25" s="259" t="s">
        <v>2275</v>
      </c>
      <c r="H25" s="282">
        <v>1.04E-8</v>
      </c>
      <c r="I25" s="283">
        <v>0.92</v>
      </c>
      <c r="J25" s="259" t="s">
        <v>2192</v>
      </c>
      <c r="K25" s="283">
        <v>0.96</v>
      </c>
      <c r="L25" s="259" t="s">
        <v>2276</v>
      </c>
    </row>
    <row r="26" spans="1:12" ht="15" thickBot="1" x14ac:dyDescent="0.35">
      <c r="A26" s="254" t="s">
        <v>2277</v>
      </c>
      <c r="B26" s="280" t="s">
        <v>2135</v>
      </c>
      <c r="C26" s="255" t="s">
        <v>55</v>
      </c>
      <c r="D26" s="256" t="s">
        <v>138</v>
      </c>
      <c r="E26" s="281">
        <v>0.47899999999999998</v>
      </c>
      <c r="F26" s="259">
        <v>1.08</v>
      </c>
      <c r="G26" s="259" t="s">
        <v>2278</v>
      </c>
      <c r="H26" s="282">
        <v>7.3700000000000001E-18</v>
      </c>
      <c r="I26" s="283">
        <v>1.1000000000000001</v>
      </c>
      <c r="J26" s="259" t="s">
        <v>2279</v>
      </c>
      <c r="K26" s="283">
        <v>1.04</v>
      </c>
      <c r="L26" s="259" t="s">
        <v>2280</v>
      </c>
    </row>
    <row r="27" spans="1:12" ht="15" thickBot="1" x14ac:dyDescent="0.35">
      <c r="A27" s="254" t="s">
        <v>2281</v>
      </c>
      <c r="B27" s="280" t="s">
        <v>2135</v>
      </c>
      <c r="C27" s="255" t="s">
        <v>56</v>
      </c>
      <c r="D27" s="256" t="s">
        <v>140</v>
      </c>
      <c r="E27" s="281">
        <v>0.23599999999999999</v>
      </c>
      <c r="F27" s="259">
        <v>1.08</v>
      </c>
      <c r="G27" s="259" t="s">
        <v>2163</v>
      </c>
      <c r="H27" s="282">
        <v>4.1199999999999997E-11</v>
      </c>
      <c r="I27" s="283">
        <v>1.08</v>
      </c>
      <c r="J27" s="259" t="s">
        <v>2163</v>
      </c>
      <c r="K27" s="283">
        <v>1.08</v>
      </c>
      <c r="L27" s="259" t="s">
        <v>2282</v>
      </c>
    </row>
    <row r="28" spans="1:12" ht="15" thickBot="1" x14ac:dyDescent="0.35">
      <c r="A28" s="254" t="s">
        <v>2283</v>
      </c>
      <c r="B28" s="280" t="s">
        <v>2128</v>
      </c>
      <c r="C28" s="255" t="s">
        <v>187</v>
      </c>
      <c r="D28" s="256" t="s">
        <v>142</v>
      </c>
      <c r="E28" s="281">
        <v>0.48799999999999999</v>
      </c>
      <c r="F28" s="259">
        <v>0.96</v>
      </c>
      <c r="G28" s="259" t="s">
        <v>2284</v>
      </c>
      <c r="H28" s="282">
        <v>2.0800000000000001E-8</v>
      </c>
      <c r="I28" s="283">
        <v>0.96</v>
      </c>
      <c r="J28" s="259" t="s">
        <v>2284</v>
      </c>
      <c r="K28" s="283">
        <v>0.96</v>
      </c>
      <c r="L28" s="259" t="s">
        <v>2166</v>
      </c>
    </row>
    <row r="29" spans="1:12" ht="14.4" customHeight="1" x14ac:dyDescent="0.3">
      <c r="A29" s="262" t="s">
        <v>2379</v>
      </c>
      <c r="B29" s="262"/>
      <c r="C29" s="262"/>
      <c r="D29" s="262"/>
      <c r="E29" s="262"/>
      <c r="F29" s="262"/>
      <c r="G29" s="262"/>
      <c r="H29" s="262"/>
      <c r="I29" s="262"/>
      <c r="J29" s="262"/>
      <c r="K29" s="262"/>
      <c r="L29" s="262"/>
    </row>
    <row r="30" spans="1:12" x14ac:dyDescent="0.3">
      <c r="A30" s="263"/>
      <c r="B30" s="263"/>
      <c r="C30" s="263"/>
      <c r="D30" s="263"/>
      <c r="E30" s="263"/>
      <c r="F30" s="263"/>
      <c r="G30" s="263"/>
      <c r="H30" s="263"/>
      <c r="I30" s="263"/>
      <c r="J30" s="263"/>
      <c r="K30" s="263"/>
      <c r="L30" s="263"/>
    </row>
    <row r="31" spans="1:12" x14ac:dyDescent="0.3">
      <c r="A31" s="263"/>
      <c r="B31" s="263"/>
      <c r="C31" s="263"/>
      <c r="D31" s="263"/>
      <c r="E31" s="263"/>
      <c r="F31" s="263"/>
      <c r="G31" s="263"/>
      <c r="H31" s="263"/>
      <c r="I31" s="263"/>
      <c r="J31" s="263"/>
      <c r="K31" s="263"/>
      <c r="L31" s="263"/>
    </row>
    <row r="32" spans="1:12" x14ac:dyDescent="0.3">
      <c r="A32" s="263"/>
      <c r="B32" s="263"/>
      <c r="C32" s="263"/>
      <c r="D32" s="263"/>
      <c r="E32" s="263"/>
      <c r="F32" s="263"/>
      <c r="G32" s="263"/>
      <c r="H32" s="263"/>
      <c r="I32" s="263"/>
      <c r="J32" s="263"/>
      <c r="K32" s="263"/>
      <c r="L32" s="263"/>
    </row>
  </sheetData>
  <mergeCells count="9">
    <mergeCell ref="A29:L32"/>
    <mergeCell ref="I3:J3"/>
    <mergeCell ref="K3:L3"/>
    <mergeCell ref="F1:L1"/>
    <mergeCell ref="F3:G3"/>
    <mergeCell ref="F2:H2"/>
    <mergeCell ref="I2:J2"/>
    <mergeCell ref="K2:L2"/>
    <mergeCell ref="A1:E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64"/>
  <sheetViews>
    <sheetView zoomScale="85" zoomScaleNormal="85" workbookViewId="0">
      <selection activeCell="I15" sqref="I15"/>
    </sheetView>
  </sheetViews>
  <sheetFormatPr defaultRowHeight="14.4" x14ac:dyDescent="0.3"/>
  <cols>
    <col min="1" max="1" width="11.44140625" customWidth="1"/>
    <col min="2" max="2" width="4.44140625" bestFit="1" customWidth="1"/>
    <col min="3" max="3" width="12.88671875" customWidth="1"/>
    <col min="4" max="4" width="7.44140625" customWidth="1"/>
    <col min="5" max="5" width="8.44140625" customWidth="1"/>
    <col min="6" max="6" width="14.33203125" customWidth="1"/>
    <col min="7" max="7" width="12.77734375" customWidth="1"/>
    <col min="8" max="8" width="12.33203125" customWidth="1"/>
    <col min="9" max="9" width="8.88671875" customWidth="1"/>
    <col min="10" max="10" width="6.109375" customWidth="1"/>
    <col min="11" max="11" width="11.77734375" customWidth="1"/>
    <col min="12" max="12" width="8.6640625" customWidth="1"/>
    <col min="13" max="13" width="6.109375" customWidth="1"/>
    <col min="14" max="14" width="10.77734375" customWidth="1"/>
    <col min="15" max="15" width="8.77734375" customWidth="1"/>
    <col min="16" max="16" width="6.109375" customWidth="1"/>
    <col min="17" max="17" width="10.77734375" customWidth="1"/>
    <col min="18" max="18" width="8.88671875" customWidth="1"/>
    <col min="19" max="19" width="5.88671875" customWidth="1"/>
    <col min="20" max="20" width="10.77734375" customWidth="1"/>
    <col min="21" max="21" width="8.88671875" customWidth="1"/>
    <col min="22" max="22" width="6.109375" customWidth="1"/>
    <col min="23" max="23" width="10.77734375" customWidth="1"/>
    <col min="24" max="24" width="8.88671875" customWidth="1"/>
    <col min="25" max="25" width="7" customWidth="1"/>
    <col min="26" max="26" width="10.77734375" customWidth="1"/>
    <col min="27" max="27" width="8.88671875" customWidth="1"/>
    <col min="28" max="28" width="7.33203125" customWidth="1"/>
    <col min="29" max="29" width="10.77734375" customWidth="1"/>
    <col min="30" max="30" width="8.88671875" customWidth="1"/>
    <col min="31" max="31" width="7.21875" customWidth="1"/>
    <col min="32" max="32" width="11.77734375" customWidth="1"/>
    <col min="33" max="33" width="8.88671875" customWidth="1"/>
    <col min="34" max="34" width="6.33203125" customWidth="1"/>
    <col min="35" max="35" width="10.77734375" customWidth="1"/>
    <col min="36" max="36" width="8.88671875" customWidth="1"/>
    <col min="37" max="37" width="6.6640625" customWidth="1"/>
    <col min="38" max="38" width="11.21875" customWidth="1"/>
    <col min="39" max="39" width="8.88671875" customWidth="1"/>
    <col min="40" max="40" width="6.44140625" customWidth="1"/>
    <col min="41" max="41" width="10.77734375" customWidth="1"/>
    <col min="42" max="42" width="8.88671875" customWidth="1"/>
    <col min="43" max="43" width="5.77734375" customWidth="1"/>
    <col min="44" max="44" width="10.77734375" customWidth="1"/>
    <col min="45" max="45" width="8.88671875" customWidth="1"/>
    <col min="46" max="46" width="6.6640625" customWidth="1"/>
    <col min="47" max="47" width="10.77734375" customWidth="1"/>
    <col min="48" max="48" width="8.88671875" customWidth="1"/>
    <col min="50" max="50" width="14.5546875" customWidth="1"/>
    <col min="51" max="52" width="10.77734375" customWidth="1"/>
  </cols>
  <sheetData>
    <row r="1" spans="1:52" ht="15" thickBot="1" x14ac:dyDescent="0.35">
      <c r="A1" s="228" t="s">
        <v>2371</v>
      </c>
      <c r="B1" s="228"/>
      <c r="C1" s="228"/>
      <c r="D1" s="228"/>
      <c r="E1" s="228"/>
      <c r="F1" s="228"/>
      <c r="G1" s="228"/>
      <c r="H1" s="228"/>
      <c r="I1" s="229"/>
      <c r="J1" s="166" t="s">
        <v>1816</v>
      </c>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7"/>
      <c r="AP1" s="167"/>
      <c r="AQ1" s="167"/>
      <c r="AR1" s="167"/>
      <c r="AS1" s="168"/>
    </row>
    <row r="2" spans="1:52" ht="15" thickBot="1" x14ac:dyDescent="0.35">
      <c r="A2" s="228"/>
      <c r="B2" s="228"/>
      <c r="C2" s="228"/>
      <c r="D2" s="228"/>
      <c r="E2" s="228"/>
      <c r="F2" s="228"/>
      <c r="G2" s="228"/>
      <c r="H2" s="228"/>
      <c r="I2" s="229"/>
      <c r="J2" s="181"/>
      <c r="K2" s="182"/>
      <c r="L2" s="182"/>
      <c r="M2" s="182"/>
      <c r="N2" s="182"/>
      <c r="O2" s="183"/>
      <c r="P2" s="169" t="s">
        <v>1815</v>
      </c>
      <c r="Q2" s="170"/>
      <c r="R2" s="170"/>
      <c r="S2" s="170"/>
      <c r="T2" s="170"/>
      <c r="U2" s="170"/>
      <c r="V2" s="170"/>
      <c r="W2" s="170"/>
      <c r="X2" s="170"/>
      <c r="Y2" s="170"/>
      <c r="Z2" s="170"/>
      <c r="AA2" s="170"/>
      <c r="AB2" s="170"/>
      <c r="AC2" s="170"/>
      <c r="AD2" s="170"/>
      <c r="AE2" s="170"/>
      <c r="AF2" s="170"/>
      <c r="AG2" s="171"/>
      <c r="AH2" s="184" t="s">
        <v>1812</v>
      </c>
      <c r="AI2" s="185"/>
      <c r="AJ2" s="185"/>
      <c r="AK2" s="185"/>
      <c r="AL2" s="185"/>
      <c r="AM2" s="185"/>
      <c r="AN2" s="185"/>
      <c r="AO2" s="185"/>
      <c r="AP2" s="186"/>
      <c r="AQ2" s="181"/>
      <c r="AR2" s="182"/>
      <c r="AS2" s="183"/>
    </row>
    <row r="3" spans="1:52" ht="15" thickBot="1" x14ac:dyDescent="0.35">
      <c r="A3" s="230"/>
      <c r="B3" s="230"/>
      <c r="C3" s="230"/>
      <c r="D3" s="230"/>
      <c r="E3" s="230"/>
      <c r="F3" s="230"/>
      <c r="G3" s="230"/>
      <c r="H3" s="230"/>
      <c r="I3" s="231"/>
      <c r="J3" s="181"/>
      <c r="K3" s="182"/>
      <c r="L3" s="182"/>
      <c r="M3" s="182"/>
      <c r="N3" s="182"/>
      <c r="O3" s="183"/>
      <c r="P3" s="175" t="s">
        <v>1814</v>
      </c>
      <c r="Q3" s="176"/>
      <c r="R3" s="177"/>
      <c r="S3" s="169" t="s">
        <v>2286</v>
      </c>
      <c r="T3" s="170"/>
      <c r="U3" s="170"/>
      <c r="V3" s="170"/>
      <c r="W3" s="170"/>
      <c r="X3" s="170"/>
      <c r="Y3" s="170"/>
      <c r="Z3" s="170"/>
      <c r="AA3" s="170"/>
      <c r="AB3" s="170"/>
      <c r="AC3" s="170"/>
      <c r="AD3" s="171"/>
      <c r="AE3" s="172"/>
      <c r="AF3" s="173"/>
      <c r="AG3" s="174"/>
      <c r="AH3" s="187"/>
      <c r="AI3" s="188"/>
      <c r="AJ3" s="188"/>
      <c r="AK3" s="189"/>
      <c r="AL3" s="189"/>
      <c r="AM3" s="189"/>
      <c r="AN3" s="189"/>
      <c r="AO3" s="189"/>
      <c r="AP3" s="190"/>
      <c r="AQ3" s="191"/>
      <c r="AR3" s="192"/>
      <c r="AS3" s="193"/>
    </row>
    <row r="4" spans="1:52" ht="28.8" customHeight="1" x14ac:dyDescent="0.3">
      <c r="A4" s="3"/>
      <c r="B4" s="4"/>
      <c r="C4" s="4"/>
      <c r="D4" s="4"/>
      <c r="E4" s="4"/>
      <c r="F4" s="4"/>
      <c r="G4" s="4"/>
      <c r="H4" s="206" t="s">
        <v>154</v>
      </c>
      <c r="I4" s="5"/>
      <c r="J4" s="210" t="s">
        <v>1817</v>
      </c>
      <c r="K4" s="211"/>
      <c r="L4" s="212"/>
      <c r="M4" s="196" t="s">
        <v>146</v>
      </c>
      <c r="N4" s="197"/>
      <c r="O4" s="198"/>
      <c r="P4" s="178"/>
      <c r="Q4" s="179"/>
      <c r="R4" s="180"/>
      <c r="S4" s="213" t="s">
        <v>2287</v>
      </c>
      <c r="T4" s="214"/>
      <c r="U4" s="215"/>
      <c r="V4" s="199" t="s">
        <v>145</v>
      </c>
      <c r="W4" s="197"/>
      <c r="X4" s="200"/>
      <c r="Y4" s="199" t="s">
        <v>2290</v>
      </c>
      <c r="Z4" s="197"/>
      <c r="AA4" s="200"/>
      <c r="AB4" s="196" t="s">
        <v>2291</v>
      </c>
      <c r="AC4" s="197"/>
      <c r="AD4" s="198"/>
      <c r="AE4" s="201" t="s">
        <v>2360</v>
      </c>
      <c r="AF4" s="202"/>
      <c r="AG4" s="203"/>
      <c r="AH4" s="216" t="s">
        <v>1813</v>
      </c>
      <c r="AI4" s="217"/>
      <c r="AJ4" s="218"/>
      <c r="AK4" s="196" t="s">
        <v>147</v>
      </c>
      <c r="AL4" s="197"/>
      <c r="AM4" s="198"/>
      <c r="AN4" s="199" t="s">
        <v>148</v>
      </c>
      <c r="AO4" s="197"/>
      <c r="AP4" s="200"/>
      <c r="AQ4" s="196" t="s">
        <v>149</v>
      </c>
      <c r="AR4" s="197"/>
      <c r="AS4" s="198"/>
      <c r="AT4" s="199" t="s">
        <v>150</v>
      </c>
      <c r="AU4" s="197"/>
      <c r="AV4" s="200"/>
      <c r="AW4" s="194" t="s">
        <v>172</v>
      </c>
      <c r="AX4" s="208" t="s">
        <v>189</v>
      </c>
      <c r="AY4" s="194" t="s">
        <v>188</v>
      </c>
      <c r="AZ4" s="164" t="s">
        <v>1826</v>
      </c>
    </row>
    <row r="5" spans="1:52" ht="15" thickBot="1" x14ac:dyDescent="0.35">
      <c r="A5" s="6" t="s">
        <v>57</v>
      </c>
      <c r="B5" s="7" t="s">
        <v>58</v>
      </c>
      <c r="C5" s="7" t="s">
        <v>59</v>
      </c>
      <c r="D5" s="7" t="s">
        <v>151</v>
      </c>
      <c r="E5" s="7" t="s">
        <v>152</v>
      </c>
      <c r="F5" s="7" t="s">
        <v>0</v>
      </c>
      <c r="G5" s="7" t="s">
        <v>143</v>
      </c>
      <c r="H5" s="207"/>
      <c r="I5" s="8" t="s">
        <v>1</v>
      </c>
      <c r="J5" s="204" t="s">
        <v>201</v>
      </c>
      <c r="K5" s="205"/>
      <c r="L5" s="9" t="s">
        <v>144</v>
      </c>
      <c r="M5" s="204" t="s">
        <v>201</v>
      </c>
      <c r="N5" s="205"/>
      <c r="O5" s="9" t="s">
        <v>144</v>
      </c>
      <c r="P5" s="204" t="s">
        <v>201</v>
      </c>
      <c r="Q5" s="205"/>
      <c r="R5" s="9" t="s">
        <v>144</v>
      </c>
      <c r="S5" s="204" t="s">
        <v>201</v>
      </c>
      <c r="T5" s="205"/>
      <c r="U5" s="9" t="s">
        <v>144</v>
      </c>
      <c r="V5" s="204" t="s">
        <v>201</v>
      </c>
      <c r="W5" s="205"/>
      <c r="X5" s="9" t="s">
        <v>144</v>
      </c>
      <c r="Y5" s="204" t="s">
        <v>201</v>
      </c>
      <c r="Z5" s="205"/>
      <c r="AA5" s="9" t="s">
        <v>144</v>
      </c>
      <c r="AB5" s="204" t="s">
        <v>201</v>
      </c>
      <c r="AC5" s="205"/>
      <c r="AD5" s="9" t="s">
        <v>144</v>
      </c>
      <c r="AE5" s="204" t="s">
        <v>201</v>
      </c>
      <c r="AF5" s="205"/>
      <c r="AG5" s="9" t="s">
        <v>144</v>
      </c>
      <c r="AH5" s="204" t="s">
        <v>201</v>
      </c>
      <c r="AI5" s="205"/>
      <c r="AJ5" s="9" t="s">
        <v>144</v>
      </c>
      <c r="AK5" s="204" t="s">
        <v>201</v>
      </c>
      <c r="AL5" s="205"/>
      <c r="AM5" s="9" t="s">
        <v>144</v>
      </c>
      <c r="AN5" s="204" t="s">
        <v>201</v>
      </c>
      <c r="AO5" s="205"/>
      <c r="AP5" s="9" t="s">
        <v>144</v>
      </c>
      <c r="AQ5" s="204" t="s">
        <v>201</v>
      </c>
      <c r="AR5" s="205"/>
      <c r="AS5" s="9" t="s">
        <v>144</v>
      </c>
      <c r="AT5" s="204" t="s">
        <v>201</v>
      </c>
      <c r="AU5" s="205"/>
      <c r="AV5" s="9" t="s">
        <v>144</v>
      </c>
      <c r="AW5" s="195"/>
      <c r="AX5" s="209"/>
      <c r="AY5" s="195"/>
      <c r="AZ5" s="165"/>
    </row>
    <row r="6" spans="1:52" x14ac:dyDescent="0.3">
      <c r="A6" s="10" t="s">
        <v>60</v>
      </c>
      <c r="B6" s="11">
        <v>1</v>
      </c>
      <c r="C6" s="12">
        <v>8189495</v>
      </c>
      <c r="D6" s="11" t="s">
        <v>42</v>
      </c>
      <c r="E6" s="11" t="s">
        <v>40</v>
      </c>
      <c r="F6" s="13" t="s">
        <v>61</v>
      </c>
      <c r="G6" s="11" t="s">
        <v>45</v>
      </c>
      <c r="H6" s="14" t="s">
        <v>156</v>
      </c>
      <c r="I6" s="15">
        <v>0.30199999999999999</v>
      </c>
      <c r="J6" s="16">
        <v>0.96669716710099263</v>
      </c>
      <c r="K6" s="17" t="s">
        <v>190</v>
      </c>
      <c r="L6" s="18">
        <v>1.77E-5</v>
      </c>
      <c r="M6" s="19">
        <v>0.97377987685833856</v>
      </c>
      <c r="N6" s="20" t="s">
        <v>216</v>
      </c>
      <c r="O6" s="21">
        <v>0.18099999999999999</v>
      </c>
      <c r="P6" s="19">
        <v>0.98797291063083825</v>
      </c>
      <c r="Q6" s="20" t="s">
        <v>447</v>
      </c>
      <c r="R6" s="21">
        <v>0.27650000000000002</v>
      </c>
      <c r="S6" s="19">
        <v>0.98609754426286189</v>
      </c>
      <c r="T6" s="20" t="s">
        <v>302</v>
      </c>
      <c r="U6" s="22">
        <v>0.25619999999999998</v>
      </c>
      <c r="V6" s="52">
        <v>0.9683903682623165</v>
      </c>
      <c r="W6" s="20" t="s">
        <v>202</v>
      </c>
      <c r="X6" s="22">
        <v>6.7100000000000007E-2</v>
      </c>
      <c r="Y6" s="19">
        <v>1.0013308848422366</v>
      </c>
      <c r="Z6" s="20" t="s">
        <v>230</v>
      </c>
      <c r="AA6" s="22">
        <v>0.93500000000000005</v>
      </c>
      <c r="AB6" s="19">
        <v>0.98999043254119712</v>
      </c>
      <c r="AC6" s="20" t="s">
        <v>232</v>
      </c>
      <c r="AD6" s="21">
        <v>0.70099999999999996</v>
      </c>
      <c r="AE6" s="19">
        <v>0.99092146106263623</v>
      </c>
      <c r="AF6" s="20" t="s">
        <v>223</v>
      </c>
      <c r="AG6" s="22">
        <v>0.626</v>
      </c>
      <c r="AH6" s="19">
        <v>0.93622448205885833</v>
      </c>
      <c r="AI6" s="20" t="s">
        <v>265</v>
      </c>
      <c r="AJ6" s="21">
        <v>1.9159999999999999E-10</v>
      </c>
      <c r="AK6" s="19">
        <v>0.94050341424790662</v>
      </c>
      <c r="AL6" s="20" t="s">
        <v>195</v>
      </c>
      <c r="AM6" s="21">
        <v>2.1600000000000002E-8</v>
      </c>
      <c r="AN6" s="19">
        <v>0.90067571762865617</v>
      </c>
      <c r="AO6" s="20" t="s">
        <v>271</v>
      </c>
      <c r="AP6" s="22">
        <v>6.7700000000000004E-6</v>
      </c>
      <c r="AQ6" s="19">
        <v>1.0186619984986569</v>
      </c>
      <c r="AR6" s="20" t="s">
        <v>283</v>
      </c>
      <c r="AS6" s="21">
        <v>0.54700000000000004</v>
      </c>
      <c r="AT6" s="19">
        <v>0.99082237387097216</v>
      </c>
      <c r="AU6" s="20" t="s">
        <v>299</v>
      </c>
      <c r="AV6" s="22">
        <v>0.26300000000000001</v>
      </c>
      <c r="AW6" s="23" t="s">
        <v>9</v>
      </c>
      <c r="AX6" s="23" t="s">
        <v>551</v>
      </c>
      <c r="AY6" s="23" t="s">
        <v>296</v>
      </c>
      <c r="AZ6" s="106" t="s">
        <v>1827</v>
      </c>
    </row>
    <row r="7" spans="1:52" x14ac:dyDescent="0.3">
      <c r="A7" s="24" t="s">
        <v>62</v>
      </c>
      <c r="B7" s="25">
        <v>1</v>
      </c>
      <c r="C7" s="26">
        <v>67266351</v>
      </c>
      <c r="D7" s="25" t="s">
        <v>42</v>
      </c>
      <c r="E7" s="25" t="s">
        <v>41</v>
      </c>
      <c r="F7" s="27" t="s">
        <v>63</v>
      </c>
      <c r="G7" s="25" t="s">
        <v>153</v>
      </c>
      <c r="H7" s="28" t="s">
        <v>155</v>
      </c>
      <c r="I7" s="29">
        <v>4.9899999999999996E-3</v>
      </c>
      <c r="J7" s="30">
        <v>0.82152739050282264</v>
      </c>
      <c r="K7" s="31" t="s">
        <v>191</v>
      </c>
      <c r="L7" s="32">
        <v>1.35E-4</v>
      </c>
      <c r="M7" s="1">
        <v>0.67131956736270126</v>
      </c>
      <c r="N7" s="2" t="s">
        <v>217</v>
      </c>
      <c r="O7" s="33">
        <v>1.67E-3</v>
      </c>
      <c r="P7" s="1">
        <v>0.97316658874195905</v>
      </c>
      <c r="Q7" s="2" t="s">
        <v>645</v>
      </c>
      <c r="R7" s="33">
        <v>0.7016</v>
      </c>
      <c r="S7" s="1">
        <v>0.97345858251545769</v>
      </c>
      <c r="T7" s="2" t="s">
        <v>495</v>
      </c>
      <c r="U7" s="32">
        <v>0.73170000000000002</v>
      </c>
      <c r="V7" s="30">
        <v>0.9917740200669759</v>
      </c>
      <c r="W7" s="2" t="s">
        <v>203</v>
      </c>
      <c r="X7" s="32">
        <v>0.94099999999999995</v>
      </c>
      <c r="Y7" s="1">
        <v>0.91812659024345167</v>
      </c>
      <c r="Z7" s="2" t="s">
        <v>231</v>
      </c>
      <c r="AA7" s="32">
        <v>0.41099999999999998</v>
      </c>
      <c r="AB7" s="1">
        <v>0.91109327452362654</v>
      </c>
      <c r="AC7" s="2" t="s">
        <v>239</v>
      </c>
      <c r="AD7" s="33">
        <v>0.57799999999999996</v>
      </c>
      <c r="AE7" s="1">
        <v>0.94949026646883239</v>
      </c>
      <c r="AF7" s="2" t="s">
        <v>251</v>
      </c>
      <c r="AG7" s="32">
        <v>0.66700000000000004</v>
      </c>
      <c r="AH7" s="1">
        <v>0.68557320158429325</v>
      </c>
      <c r="AI7" s="2" t="s">
        <v>504</v>
      </c>
      <c r="AJ7" s="33">
        <v>4.6620000000000003E-8</v>
      </c>
      <c r="AK7" s="1">
        <v>0.70732148452149224</v>
      </c>
      <c r="AL7" s="2" t="s">
        <v>258</v>
      </c>
      <c r="AM7" s="33">
        <v>1.9E-6</v>
      </c>
      <c r="AN7" s="1">
        <v>0.64914445899341755</v>
      </c>
      <c r="AO7" s="2" t="s">
        <v>272</v>
      </c>
      <c r="AP7" s="32">
        <v>3.5400000000000002E-3</v>
      </c>
      <c r="AQ7" s="1">
        <v>1.3943104611670176</v>
      </c>
      <c r="AR7" s="2" t="s">
        <v>284</v>
      </c>
      <c r="AS7" s="33">
        <v>9.35E-2</v>
      </c>
      <c r="AT7" s="1">
        <v>0.97134846769400696</v>
      </c>
      <c r="AU7" s="2" t="s">
        <v>300</v>
      </c>
      <c r="AV7" s="32">
        <v>0.58599999999999997</v>
      </c>
      <c r="AW7" s="34" t="s">
        <v>9</v>
      </c>
      <c r="AX7" s="34" t="s">
        <v>608</v>
      </c>
      <c r="AY7" s="34" t="s">
        <v>9</v>
      </c>
      <c r="AZ7" s="107" t="s">
        <v>9</v>
      </c>
    </row>
    <row r="8" spans="1:52" x14ac:dyDescent="0.3">
      <c r="A8" s="24" t="s">
        <v>64</v>
      </c>
      <c r="B8" s="25">
        <v>1</v>
      </c>
      <c r="C8" s="26">
        <v>150827641</v>
      </c>
      <c r="D8" s="25" t="s">
        <v>40</v>
      </c>
      <c r="E8" s="25" t="s">
        <v>44</v>
      </c>
      <c r="F8" s="27" t="s">
        <v>65</v>
      </c>
      <c r="G8" s="25" t="s">
        <v>157</v>
      </c>
      <c r="H8" s="28" t="s">
        <v>161</v>
      </c>
      <c r="I8" s="29">
        <v>0.55400000000000005</v>
      </c>
      <c r="J8" s="30">
        <v>0.96357977255373861</v>
      </c>
      <c r="K8" s="31" t="s">
        <v>192</v>
      </c>
      <c r="L8" s="32">
        <v>3.1100000000000002E-7</v>
      </c>
      <c r="M8" s="1">
        <v>1.0123253385681892</v>
      </c>
      <c r="N8" s="2" t="s">
        <v>218</v>
      </c>
      <c r="O8" s="33">
        <v>0.502</v>
      </c>
      <c r="P8" s="1">
        <v>0.9719022941461366</v>
      </c>
      <c r="Q8" s="2" t="s">
        <v>347</v>
      </c>
      <c r="R8" s="33">
        <v>5.2300000000000003E-3</v>
      </c>
      <c r="S8" s="1">
        <v>0.96117383180138871</v>
      </c>
      <c r="T8" s="2" t="s">
        <v>496</v>
      </c>
      <c r="U8" s="32">
        <v>4.8899999999999996E-4</v>
      </c>
      <c r="V8" s="30">
        <v>0.99507218173249212</v>
      </c>
      <c r="W8" s="2" t="s">
        <v>204</v>
      </c>
      <c r="X8" s="32">
        <v>0.76</v>
      </c>
      <c r="Y8" s="1">
        <v>0.96318478582480416</v>
      </c>
      <c r="Z8" s="2" t="s">
        <v>237</v>
      </c>
      <c r="AA8" s="32">
        <v>1.26E-2</v>
      </c>
      <c r="AB8" s="1">
        <v>0.85853313757592364</v>
      </c>
      <c r="AC8" s="2" t="s">
        <v>248</v>
      </c>
      <c r="AD8" s="33">
        <v>2.17E-10</v>
      </c>
      <c r="AE8" s="1">
        <v>0.99048555152689921</v>
      </c>
      <c r="AF8" s="2" t="s">
        <v>223</v>
      </c>
      <c r="AG8" s="32">
        <v>0.57899999999999996</v>
      </c>
      <c r="AH8" s="1">
        <v>0.95361047313262637</v>
      </c>
      <c r="AI8" s="2" t="s">
        <v>259</v>
      </c>
      <c r="AJ8" s="33">
        <v>6.0689999999999996E-7</v>
      </c>
      <c r="AK8" s="1">
        <v>0.95130552589868944</v>
      </c>
      <c r="AL8" s="2" t="s">
        <v>259</v>
      </c>
      <c r="AM8" s="33">
        <v>7.1800000000000005E-7</v>
      </c>
      <c r="AN8" s="1">
        <v>0.9636761353490535</v>
      </c>
      <c r="AO8" s="2" t="s">
        <v>236</v>
      </c>
      <c r="AP8" s="32">
        <v>8.3400000000000002E-2</v>
      </c>
      <c r="AQ8" s="1">
        <v>1.0417270907938492</v>
      </c>
      <c r="AR8" s="2" t="s">
        <v>252</v>
      </c>
      <c r="AS8" s="33">
        <v>0.14899999999999999</v>
      </c>
      <c r="AT8" s="1">
        <v>1.0079111289115537</v>
      </c>
      <c r="AU8" s="2" t="s">
        <v>301</v>
      </c>
      <c r="AV8" s="32">
        <v>0.29799999999999999</v>
      </c>
      <c r="AW8" s="34" t="s">
        <v>1833</v>
      </c>
      <c r="AX8" s="34" t="s">
        <v>554</v>
      </c>
      <c r="AY8" s="34" t="s">
        <v>555</v>
      </c>
      <c r="AZ8" s="107" t="s">
        <v>1829</v>
      </c>
    </row>
    <row r="9" spans="1:52" x14ac:dyDescent="0.3">
      <c r="A9" s="24" t="s">
        <v>66</v>
      </c>
      <c r="B9" s="25">
        <v>1</v>
      </c>
      <c r="C9" s="26">
        <v>221915660</v>
      </c>
      <c r="D9" s="25" t="s">
        <v>41</v>
      </c>
      <c r="E9" s="25" t="s">
        <v>42</v>
      </c>
      <c r="F9" s="27" t="s">
        <v>67</v>
      </c>
      <c r="G9" s="25" t="s">
        <v>46</v>
      </c>
      <c r="H9" s="28" t="s">
        <v>161</v>
      </c>
      <c r="I9" s="29">
        <v>0.121</v>
      </c>
      <c r="J9" s="30">
        <v>1.0350916774075856</v>
      </c>
      <c r="K9" s="31" t="s">
        <v>193</v>
      </c>
      <c r="L9" s="32">
        <v>1.8400000000000001E-3</v>
      </c>
      <c r="M9" s="1">
        <v>0.98828911255184926</v>
      </c>
      <c r="N9" s="2" t="s">
        <v>219</v>
      </c>
      <c r="O9" s="33">
        <v>0.67300000000000004</v>
      </c>
      <c r="P9" s="1">
        <v>0.99600798934399148</v>
      </c>
      <c r="Q9" s="2" t="s">
        <v>204</v>
      </c>
      <c r="R9" s="33">
        <v>0.79949999999999999</v>
      </c>
      <c r="S9" s="1">
        <v>0.99680511454303289</v>
      </c>
      <c r="T9" s="2" t="s">
        <v>230</v>
      </c>
      <c r="U9" s="32">
        <v>0.85599999999999998</v>
      </c>
      <c r="V9" s="30">
        <v>1.0184684711046268</v>
      </c>
      <c r="W9" s="2" t="s">
        <v>205</v>
      </c>
      <c r="X9" s="32">
        <v>0.45800000000000002</v>
      </c>
      <c r="Y9" s="1">
        <v>0.99607771234352205</v>
      </c>
      <c r="Z9" s="2" t="s">
        <v>214</v>
      </c>
      <c r="AA9" s="32">
        <v>0.86499999999999999</v>
      </c>
      <c r="AB9" s="1">
        <v>0.94324426518733517</v>
      </c>
      <c r="AC9" s="2" t="s">
        <v>240</v>
      </c>
      <c r="AD9" s="33">
        <v>0.112</v>
      </c>
      <c r="AE9" s="1">
        <v>0.98866473377813191</v>
      </c>
      <c r="AF9" s="2" t="s">
        <v>219</v>
      </c>
      <c r="AG9" s="32">
        <v>0.66700000000000004</v>
      </c>
      <c r="AH9" s="1">
        <v>1.0968034557305308</v>
      </c>
      <c r="AI9" s="2" t="s">
        <v>505</v>
      </c>
      <c r="AJ9" s="33">
        <v>1.746E-10</v>
      </c>
      <c r="AK9" s="1">
        <v>1.1051930217150447</v>
      </c>
      <c r="AL9" s="2" t="s">
        <v>260</v>
      </c>
      <c r="AM9" s="33">
        <v>7.3800000000000006E-11</v>
      </c>
      <c r="AN9" s="1">
        <v>1.0749670393072179</v>
      </c>
      <c r="AO9" s="2" t="s">
        <v>281</v>
      </c>
      <c r="AP9" s="32">
        <v>2.6200000000000001E-2</v>
      </c>
      <c r="AQ9" s="1">
        <v>1.0023728106699907</v>
      </c>
      <c r="AR9" s="2" t="s">
        <v>292</v>
      </c>
      <c r="AS9" s="33">
        <v>0.95699999999999996</v>
      </c>
      <c r="AT9" s="1">
        <v>0.98861530177725332</v>
      </c>
      <c r="AU9" s="2" t="s">
        <v>302</v>
      </c>
      <c r="AV9" s="32">
        <v>0.32200000000000001</v>
      </c>
      <c r="AW9" s="34" t="s">
        <v>9</v>
      </c>
      <c r="AX9" s="34" t="s">
        <v>552</v>
      </c>
      <c r="AY9" s="34" t="s">
        <v>9</v>
      </c>
      <c r="AZ9" s="107" t="s">
        <v>1828</v>
      </c>
    </row>
    <row r="10" spans="1:52" x14ac:dyDescent="0.3">
      <c r="A10" s="24" t="s">
        <v>539</v>
      </c>
      <c r="B10" s="25">
        <v>2</v>
      </c>
      <c r="C10" s="26">
        <v>55220588</v>
      </c>
      <c r="D10" s="25" t="s">
        <v>44</v>
      </c>
      <c r="E10" s="25" t="s">
        <v>40</v>
      </c>
      <c r="F10" s="27" t="s">
        <v>538</v>
      </c>
      <c r="G10" s="25" t="s">
        <v>536</v>
      </c>
      <c r="H10" s="28" t="s">
        <v>161</v>
      </c>
      <c r="I10" s="105">
        <v>6.1899999999999998E-4</v>
      </c>
      <c r="J10" s="30">
        <v>1.5627076659419177</v>
      </c>
      <c r="K10" s="31" t="s">
        <v>540</v>
      </c>
      <c r="L10" s="32">
        <v>2.6199999999999999E-3</v>
      </c>
      <c r="M10" s="1">
        <v>1.4412344452475572</v>
      </c>
      <c r="N10" s="2" t="s">
        <v>544</v>
      </c>
      <c r="O10" s="33">
        <v>0.34100000000000003</v>
      </c>
      <c r="P10" s="1">
        <v>2.4660063999141566</v>
      </c>
      <c r="Q10" s="2" t="s">
        <v>646</v>
      </c>
      <c r="R10" s="33">
        <v>2.2949999999999999E-5</v>
      </c>
      <c r="S10" s="1">
        <v>1.9234106685595913</v>
      </c>
      <c r="T10" s="2" t="s">
        <v>541</v>
      </c>
      <c r="U10" s="32">
        <v>5.4669999999999996E-3</v>
      </c>
      <c r="V10" s="30">
        <v>2.2777542967247051</v>
      </c>
      <c r="W10" s="2" t="s">
        <v>543</v>
      </c>
      <c r="X10" s="32">
        <v>1.5699999999999999E-2</v>
      </c>
      <c r="Y10" s="1">
        <v>1.8289828634317151</v>
      </c>
      <c r="Z10" s="2" t="s">
        <v>545</v>
      </c>
      <c r="AA10" s="32">
        <v>5.7099999999999998E-2</v>
      </c>
      <c r="AB10" s="1">
        <v>1.4134026158176771</v>
      </c>
      <c r="AC10" s="2" t="s">
        <v>546</v>
      </c>
      <c r="AD10" s="33">
        <v>0.48499999999999999</v>
      </c>
      <c r="AE10" s="1">
        <v>9.6928645363235937</v>
      </c>
      <c r="AF10" s="2" t="s">
        <v>537</v>
      </c>
      <c r="AG10" s="32">
        <v>2.33E-8</v>
      </c>
      <c r="AH10" s="1">
        <v>1.3571677615518989</v>
      </c>
      <c r="AI10" s="2" t="s">
        <v>542</v>
      </c>
      <c r="AJ10" s="33">
        <v>0.13059999999999999</v>
      </c>
      <c r="AK10" s="1">
        <v>1.3886332638434025</v>
      </c>
      <c r="AL10" s="2" t="s">
        <v>547</v>
      </c>
      <c r="AM10" s="33">
        <v>0.125</v>
      </c>
      <c r="AN10" s="1">
        <v>1.1404010513849892</v>
      </c>
      <c r="AO10" s="2" t="s">
        <v>548</v>
      </c>
      <c r="AP10" s="32">
        <v>0.77600000000000002</v>
      </c>
      <c r="AQ10" s="1">
        <v>0.81891089365839631</v>
      </c>
      <c r="AR10" s="2" t="s">
        <v>549</v>
      </c>
      <c r="AS10" s="33">
        <v>0.748</v>
      </c>
      <c r="AT10" s="1">
        <v>1.354198816335725</v>
      </c>
      <c r="AU10" s="2" t="s">
        <v>550</v>
      </c>
      <c r="AV10" s="32">
        <v>5.0099999999999999E-2</v>
      </c>
      <c r="AW10" s="34" t="s">
        <v>9</v>
      </c>
      <c r="AX10" s="34" t="s">
        <v>609</v>
      </c>
      <c r="AY10" s="34" t="s">
        <v>9</v>
      </c>
      <c r="AZ10" s="107" t="s">
        <v>9</v>
      </c>
    </row>
    <row r="11" spans="1:52" x14ac:dyDescent="0.3">
      <c r="A11" s="24" t="s">
        <v>68</v>
      </c>
      <c r="B11" s="25">
        <v>2</v>
      </c>
      <c r="C11" s="26">
        <v>71827707</v>
      </c>
      <c r="D11" s="25" t="s">
        <v>44</v>
      </c>
      <c r="E11" s="25" t="s">
        <v>40</v>
      </c>
      <c r="F11" s="27" t="s">
        <v>69</v>
      </c>
      <c r="G11" s="25" t="s">
        <v>47</v>
      </c>
      <c r="H11" s="28" t="s">
        <v>158</v>
      </c>
      <c r="I11" s="29">
        <v>9.2999999999999999E-2</v>
      </c>
      <c r="J11" s="30">
        <v>1.0161286854060949</v>
      </c>
      <c r="K11" s="31" t="s">
        <v>194</v>
      </c>
      <c r="L11" s="32">
        <v>0.2</v>
      </c>
      <c r="M11" s="1">
        <v>0.95204783367128665</v>
      </c>
      <c r="N11" s="2" t="s">
        <v>220</v>
      </c>
      <c r="O11" s="33">
        <v>0.11899999999999999</v>
      </c>
      <c r="P11" s="1">
        <v>0.97355593324116441</v>
      </c>
      <c r="Q11" s="2" t="s">
        <v>208</v>
      </c>
      <c r="R11" s="33">
        <v>0.12859999999999999</v>
      </c>
      <c r="S11" s="1">
        <v>0.95676258581935536</v>
      </c>
      <c r="T11" s="2" t="s">
        <v>228</v>
      </c>
      <c r="U11" s="32">
        <v>2.4049999999999998E-2</v>
      </c>
      <c r="V11" s="30">
        <v>0.94988913613751635</v>
      </c>
      <c r="W11" s="2" t="s">
        <v>206</v>
      </c>
      <c r="X11" s="32">
        <v>6.4699999999999994E-2</v>
      </c>
      <c r="Y11" s="1">
        <v>0.99412731204401039</v>
      </c>
      <c r="Z11" s="2" t="s">
        <v>232</v>
      </c>
      <c r="AA11" s="32">
        <v>0.82</v>
      </c>
      <c r="AB11" s="1">
        <v>0.85786374282650502</v>
      </c>
      <c r="AC11" s="2" t="s">
        <v>241</v>
      </c>
      <c r="AD11" s="33">
        <v>2.2900000000000001E-4</v>
      </c>
      <c r="AE11" s="1">
        <v>1.0457245558105632</v>
      </c>
      <c r="AF11" s="2" t="s">
        <v>252</v>
      </c>
      <c r="AG11" s="32">
        <v>0.13300000000000001</v>
      </c>
      <c r="AH11" s="1">
        <v>1.088172844232004</v>
      </c>
      <c r="AI11" s="2" t="s">
        <v>444</v>
      </c>
      <c r="AJ11" s="33">
        <v>2.184E-7</v>
      </c>
      <c r="AK11" s="1">
        <v>1.1021028095701839</v>
      </c>
      <c r="AL11" s="2" t="s">
        <v>261</v>
      </c>
      <c r="AM11" s="33">
        <v>1.7800000000000001E-8</v>
      </c>
      <c r="AN11" s="1">
        <v>1.0140984589384923</v>
      </c>
      <c r="AO11" s="2" t="s">
        <v>273</v>
      </c>
      <c r="AP11" s="32">
        <v>0.70299999999999996</v>
      </c>
      <c r="AQ11" s="1">
        <v>0.9220461522574267</v>
      </c>
      <c r="AR11" s="2" t="s">
        <v>285</v>
      </c>
      <c r="AS11" s="33">
        <v>0.1</v>
      </c>
      <c r="AT11" s="1">
        <v>1.0005901740842349</v>
      </c>
      <c r="AU11" s="2" t="s">
        <v>303</v>
      </c>
      <c r="AV11" s="32">
        <v>0.96399999999999997</v>
      </c>
      <c r="AW11" s="34" t="s">
        <v>9</v>
      </c>
      <c r="AX11" s="34" t="s">
        <v>553</v>
      </c>
      <c r="AY11" s="109" t="s">
        <v>297</v>
      </c>
      <c r="AZ11" s="107" t="s">
        <v>9</v>
      </c>
    </row>
    <row r="12" spans="1:52" x14ac:dyDescent="0.3">
      <c r="A12" s="24" t="s">
        <v>70</v>
      </c>
      <c r="B12" s="25">
        <v>2</v>
      </c>
      <c r="C12" s="26">
        <v>102316052</v>
      </c>
      <c r="D12" s="25" t="s">
        <v>42</v>
      </c>
      <c r="E12" s="25" t="s">
        <v>40</v>
      </c>
      <c r="F12" s="27" t="s">
        <v>21</v>
      </c>
      <c r="G12" s="25" t="s">
        <v>2</v>
      </c>
      <c r="H12" s="28" t="s">
        <v>161</v>
      </c>
      <c r="I12" s="29">
        <v>0.16200000000000001</v>
      </c>
      <c r="J12" s="30">
        <v>0.94687328642709467</v>
      </c>
      <c r="K12" s="31" t="s">
        <v>195</v>
      </c>
      <c r="L12" s="32">
        <v>2.6899999999999999E-8</v>
      </c>
      <c r="M12" s="1">
        <v>0.96374359503958951</v>
      </c>
      <c r="N12" s="2" t="s">
        <v>229</v>
      </c>
      <c r="O12" s="33">
        <v>0.13200000000000001</v>
      </c>
      <c r="P12" s="1">
        <v>0.89951459503800479</v>
      </c>
      <c r="Q12" s="2" t="s">
        <v>391</v>
      </c>
      <c r="R12" s="33">
        <v>1.9470000000000001E-14</v>
      </c>
      <c r="S12" s="1">
        <v>0.88196756326072201</v>
      </c>
      <c r="T12" s="2" t="s">
        <v>497</v>
      </c>
      <c r="U12" s="32">
        <v>3.6719999999999998E-16</v>
      </c>
      <c r="V12" s="30">
        <v>0.87557890996874588</v>
      </c>
      <c r="W12" s="2" t="s">
        <v>207</v>
      </c>
      <c r="X12" s="32">
        <v>1.08E-9</v>
      </c>
      <c r="Y12" s="1">
        <v>0.89614773212012488</v>
      </c>
      <c r="Z12" s="2" t="s">
        <v>233</v>
      </c>
      <c r="AA12" s="32">
        <v>6.7000000000000004E-8</v>
      </c>
      <c r="AB12" s="1">
        <v>0.87815689975210975</v>
      </c>
      <c r="AC12" s="2" t="s">
        <v>242</v>
      </c>
      <c r="AD12" s="33">
        <v>6.1299999999999999E-5</v>
      </c>
      <c r="AE12" s="1">
        <v>0.95492736403127887</v>
      </c>
      <c r="AF12" s="2" t="s">
        <v>257</v>
      </c>
      <c r="AG12" s="32">
        <v>4.7600000000000003E-2</v>
      </c>
      <c r="AH12" s="1">
        <v>0.96870030276703645</v>
      </c>
      <c r="AI12" s="2" t="s">
        <v>267</v>
      </c>
      <c r="AJ12" s="33">
        <v>1.3429999999999999E-2</v>
      </c>
      <c r="AK12" s="1">
        <v>0.96807085216384581</v>
      </c>
      <c r="AL12" s="2" t="s">
        <v>267</v>
      </c>
      <c r="AM12" s="33">
        <v>1.72E-2</v>
      </c>
      <c r="AN12" s="1">
        <v>0.981620992315129</v>
      </c>
      <c r="AO12" s="2" t="s">
        <v>274</v>
      </c>
      <c r="AP12" s="32">
        <v>0.51800000000000002</v>
      </c>
      <c r="AQ12" s="1">
        <v>1.0173385982971184</v>
      </c>
      <c r="AR12" s="2" t="s">
        <v>293</v>
      </c>
      <c r="AS12" s="33">
        <v>0.65400000000000003</v>
      </c>
      <c r="AT12" s="1">
        <v>0.9963167996838177</v>
      </c>
      <c r="AU12" s="2" t="s">
        <v>304</v>
      </c>
      <c r="AV12" s="32">
        <v>0.71799999999999997</v>
      </c>
      <c r="AW12" s="34" t="s">
        <v>9</v>
      </c>
      <c r="AX12" s="34" t="s">
        <v>556</v>
      </c>
      <c r="AY12" s="109" t="s">
        <v>568</v>
      </c>
      <c r="AZ12" s="107" t="s">
        <v>1835</v>
      </c>
    </row>
    <row r="13" spans="1:52" x14ac:dyDescent="0.3">
      <c r="A13" s="24" t="s">
        <v>71</v>
      </c>
      <c r="B13" s="25">
        <v>2</v>
      </c>
      <c r="C13" s="26">
        <v>111429464</v>
      </c>
      <c r="D13" s="25" t="s">
        <v>41</v>
      </c>
      <c r="E13" s="25" t="s">
        <v>42</v>
      </c>
      <c r="F13" s="27" t="s">
        <v>22</v>
      </c>
      <c r="G13" s="25" t="s">
        <v>3</v>
      </c>
      <c r="H13" s="28" t="s">
        <v>159</v>
      </c>
      <c r="I13" s="29">
        <v>0.66</v>
      </c>
      <c r="J13" s="30">
        <v>0.94917698637495618</v>
      </c>
      <c r="K13" s="31" t="s">
        <v>196</v>
      </c>
      <c r="L13" s="32">
        <v>6.2599999999999996E-11</v>
      </c>
      <c r="M13" s="1">
        <v>0.99320320342092427</v>
      </c>
      <c r="N13" s="2" t="s">
        <v>221</v>
      </c>
      <c r="O13" s="33">
        <v>0.73399999999999999</v>
      </c>
      <c r="P13" s="1">
        <v>0.98619615894794022</v>
      </c>
      <c r="Q13" s="2" t="s">
        <v>447</v>
      </c>
      <c r="R13" s="33">
        <v>0.21510000000000001</v>
      </c>
      <c r="S13" s="1">
        <v>0.98491493691606746</v>
      </c>
      <c r="T13" s="2" t="s">
        <v>447</v>
      </c>
      <c r="U13" s="32">
        <v>0.22470000000000001</v>
      </c>
      <c r="V13" s="30">
        <v>0.9752806531698569</v>
      </c>
      <c r="W13" s="2" t="s">
        <v>208</v>
      </c>
      <c r="X13" s="32">
        <v>0.159</v>
      </c>
      <c r="Y13" s="1">
        <v>0.99190295907043824</v>
      </c>
      <c r="Z13" s="2" t="s">
        <v>204</v>
      </c>
      <c r="AA13" s="32">
        <v>0.623</v>
      </c>
      <c r="AB13" s="1">
        <v>1.0263101587068366</v>
      </c>
      <c r="AC13" s="2" t="s">
        <v>243</v>
      </c>
      <c r="AD13" s="33">
        <v>0.32700000000000001</v>
      </c>
      <c r="AE13" s="1">
        <v>0.98441275836465558</v>
      </c>
      <c r="AF13" s="2" t="s">
        <v>225</v>
      </c>
      <c r="AG13" s="32">
        <v>0.40899999999999997</v>
      </c>
      <c r="AH13" s="1">
        <v>0.90728378016736921</v>
      </c>
      <c r="AI13" s="2" t="s">
        <v>506</v>
      </c>
      <c r="AJ13" s="33">
        <v>1.4159999999999999E-20</v>
      </c>
      <c r="AK13" s="1">
        <v>0.91099305977534117</v>
      </c>
      <c r="AL13" s="2" t="s">
        <v>262</v>
      </c>
      <c r="AM13" s="33">
        <v>4.0900000000000003E-17</v>
      </c>
      <c r="AN13" s="1">
        <v>0.8823910093100088</v>
      </c>
      <c r="AO13" s="2" t="s">
        <v>275</v>
      </c>
      <c r="AP13" s="32">
        <v>1.0700000000000001E-7</v>
      </c>
      <c r="AQ13" s="1">
        <v>0.96478500037989146</v>
      </c>
      <c r="AR13" s="2" t="s">
        <v>294</v>
      </c>
      <c r="AS13" s="33">
        <v>0.253</v>
      </c>
      <c r="AT13" s="1">
        <v>0.9947637571644331</v>
      </c>
      <c r="AU13" s="2" t="s">
        <v>304</v>
      </c>
      <c r="AV13" s="32">
        <v>0.52900000000000003</v>
      </c>
      <c r="AW13" s="34" t="s">
        <v>9</v>
      </c>
      <c r="AX13" s="34" t="s">
        <v>623</v>
      </c>
      <c r="AY13" s="34" t="s">
        <v>298</v>
      </c>
      <c r="AZ13" s="107" t="s">
        <v>1834</v>
      </c>
    </row>
    <row r="14" spans="1:52" x14ac:dyDescent="0.3">
      <c r="A14" s="24" t="s">
        <v>72</v>
      </c>
      <c r="B14" s="25">
        <v>2</v>
      </c>
      <c r="C14" s="50">
        <v>145755293</v>
      </c>
      <c r="D14" s="25" t="s">
        <v>41</v>
      </c>
      <c r="E14" s="25" t="s">
        <v>42</v>
      </c>
      <c r="F14" s="27" t="s">
        <v>73</v>
      </c>
      <c r="G14" s="25" t="s">
        <v>625</v>
      </c>
      <c r="H14" s="28" t="s">
        <v>158</v>
      </c>
      <c r="I14" s="29">
        <v>0.10249999999999999</v>
      </c>
      <c r="J14" s="30">
        <v>0.96404240186671708</v>
      </c>
      <c r="K14" s="31" t="s">
        <v>197</v>
      </c>
      <c r="L14" s="32">
        <v>2.1099999999999999E-3</v>
      </c>
      <c r="M14" s="1">
        <v>0.95910952798480553</v>
      </c>
      <c r="N14" s="2" t="s">
        <v>416</v>
      </c>
      <c r="O14" s="33">
        <v>0.161</v>
      </c>
      <c r="P14" s="1">
        <v>0.90357153197771134</v>
      </c>
      <c r="Q14" s="2" t="s">
        <v>627</v>
      </c>
      <c r="R14" s="33">
        <v>1.686E-9</v>
      </c>
      <c r="S14" s="1">
        <v>0.90348117934222072</v>
      </c>
      <c r="T14" s="2" t="s">
        <v>627</v>
      </c>
      <c r="U14" s="32">
        <v>5.5700000000000002E-8</v>
      </c>
      <c r="V14" s="30">
        <v>0.95053528041424584</v>
      </c>
      <c r="W14" s="2" t="s">
        <v>249</v>
      </c>
      <c r="X14" s="32">
        <v>5.45E-2</v>
      </c>
      <c r="Y14" s="1">
        <v>0.89377608445107581</v>
      </c>
      <c r="Z14" s="2" t="s">
        <v>635</v>
      </c>
      <c r="AA14" s="32">
        <v>5.4700000000000001E-6</v>
      </c>
      <c r="AB14" s="1">
        <v>0.81714395510871352</v>
      </c>
      <c r="AC14" s="2" t="s">
        <v>636</v>
      </c>
      <c r="AD14" s="33">
        <v>3.6100000000000002E-7</v>
      </c>
      <c r="AE14" s="1">
        <v>0.88107722571797387</v>
      </c>
      <c r="AF14" s="2" t="s">
        <v>253</v>
      </c>
      <c r="AG14" s="32">
        <v>8.6100000000000006E-6</v>
      </c>
      <c r="AH14" s="1">
        <v>1.0026033829312384</v>
      </c>
      <c r="AI14" s="2" t="s">
        <v>411</v>
      </c>
      <c r="AJ14" s="33">
        <v>0.86619999999999997</v>
      </c>
      <c r="AK14" s="1">
        <v>1.0017314973133262</v>
      </c>
      <c r="AL14" s="2" t="s">
        <v>230</v>
      </c>
      <c r="AM14" s="33">
        <v>0.91700000000000004</v>
      </c>
      <c r="AN14" s="1">
        <v>1.0118496574528806</v>
      </c>
      <c r="AO14" s="2" t="s">
        <v>273</v>
      </c>
      <c r="AP14" s="32">
        <v>0.73499999999999999</v>
      </c>
      <c r="AQ14" s="1">
        <v>1.0310523709391763</v>
      </c>
      <c r="AR14" s="2" t="s">
        <v>638</v>
      </c>
      <c r="AS14" s="33">
        <v>0.51500000000000001</v>
      </c>
      <c r="AT14" s="1">
        <v>1.02138546023813</v>
      </c>
      <c r="AU14" s="2" t="s">
        <v>194</v>
      </c>
      <c r="AV14" s="32">
        <v>8.8900000000000007E-2</v>
      </c>
      <c r="AW14" s="34"/>
      <c r="AX14" s="34" t="s">
        <v>639</v>
      </c>
      <c r="AY14" s="34" t="s">
        <v>626</v>
      </c>
      <c r="AZ14" s="107"/>
    </row>
    <row r="15" spans="1:52" x14ac:dyDescent="0.3">
      <c r="A15" s="24" t="s">
        <v>74</v>
      </c>
      <c r="B15" s="25">
        <v>2</v>
      </c>
      <c r="C15" s="26">
        <v>206557414</v>
      </c>
      <c r="D15" s="25" t="s">
        <v>41</v>
      </c>
      <c r="E15" s="25" t="s">
        <v>42</v>
      </c>
      <c r="F15" s="27" t="s">
        <v>23</v>
      </c>
      <c r="G15" s="25" t="s">
        <v>4</v>
      </c>
      <c r="H15" s="28" t="s">
        <v>161</v>
      </c>
      <c r="I15" s="29">
        <v>1.2800000000000001E-2</v>
      </c>
      <c r="J15" s="30">
        <v>1.200082134658002</v>
      </c>
      <c r="K15" s="31" t="s">
        <v>198</v>
      </c>
      <c r="L15" s="32">
        <v>1.8699999999999999E-8</v>
      </c>
      <c r="M15" s="1">
        <v>1.0214671743434698</v>
      </c>
      <c r="N15" s="2" t="s">
        <v>222</v>
      </c>
      <c r="O15" s="33">
        <v>0.79700000000000004</v>
      </c>
      <c r="P15" s="1">
        <v>1.1320158709991752</v>
      </c>
      <c r="Q15" s="2" t="s">
        <v>647</v>
      </c>
      <c r="R15" s="33">
        <v>7.2589999999999998E-3</v>
      </c>
      <c r="S15" s="1">
        <v>1.1468281485203982</v>
      </c>
      <c r="T15" s="2" t="s">
        <v>498</v>
      </c>
      <c r="U15" s="32">
        <v>7.5469999999999999E-3</v>
      </c>
      <c r="V15" s="30">
        <v>1.1689664706501253</v>
      </c>
      <c r="W15" s="2" t="s">
        <v>209</v>
      </c>
      <c r="X15" s="32">
        <v>3.2099999999999997E-2</v>
      </c>
      <c r="Y15" s="1">
        <v>1.1357009075206705</v>
      </c>
      <c r="Z15" s="2" t="s">
        <v>270</v>
      </c>
      <c r="AA15" s="32">
        <v>6.3E-2</v>
      </c>
      <c r="AB15" s="1">
        <v>1.276637923447363</v>
      </c>
      <c r="AC15" s="2" t="s">
        <v>244</v>
      </c>
      <c r="AD15" s="33">
        <v>2.3300000000000001E-2</v>
      </c>
      <c r="AE15" s="1">
        <v>1.0324039346260367</v>
      </c>
      <c r="AF15" s="2" t="s">
        <v>254</v>
      </c>
      <c r="AG15" s="32">
        <v>0.68700000000000006</v>
      </c>
      <c r="AH15" s="1">
        <v>1.402841748953801</v>
      </c>
      <c r="AI15" s="2" t="s">
        <v>507</v>
      </c>
      <c r="AJ15" s="33">
        <v>3.0649999999999999E-15</v>
      </c>
      <c r="AK15" s="1">
        <v>1.5260916652051888</v>
      </c>
      <c r="AL15" s="2" t="s">
        <v>263</v>
      </c>
      <c r="AM15" s="33">
        <v>2.31E-20</v>
      </c>
      <c r="AN15" s="1">
        <v>0.80023487552369044</v>
      </c>
      <c r="AO15" s="2" t="s">
        <v>276</v>
      </c>
      <c r="AP15" s="32">
        <v>2.2499999999999999E-2</v>
      </c>
      <c r="AQ15" s="1">
        <v>0.9976826891200119</v>
      </c>
      <c r="AR15" s="2" t="s">
        <v>295</v>
      </c>
      <c r="AS15" s="33">
        <v>0.98599999999999999</v>
      </c>
      <c r="AT15" s="1">
        <v>0.99589843449079107</v>
      </c>
      <c r="AU15" s="2" t="s">
        <v>305</v>
      </c>
      <c r="AV15" s="32">
        <v>0.90300000000000002</v>
      </c>
      <c r="AW15" s="34" t="s">
        <v>9</v>
      </c>
      <c r="AX15" s="34" t="s">
        <v>557</v>
      </c>
      <c r="AY15" s="34" t="s">
        <v>9</v>
      </c>
      <c r="AZ15" s="107" t="s">
        <v>1836</v>
      </c>
    </row>
    <row r="16" spans="1:52" x14ac:dyDescent="0.3">
      <c r="A16" s="24" t="s">
        <v>75</v>
      </c>
      <c r="B16" s="25">
        <v>3</v>
      </c>
      <c r="C16" s="26">
        <v>101940101</v>
      </c>
      <c r="D16" s="25" t="s">
        <v>42</v>
      </c>
      <c r="E16" s="25" t="s">
        <v>41</v>
      </c>
      <c r="F16" s="27" t="s">
        <v>76</v>
      </c>
      <c r="G16" s="25" t="s">
        <v>162</v>
      </c>
      <c r="H16" s="28" t="s">
        <v>156</v>
      </c>
      <c r="I16" s="29">
        <v>0.376</v>
      </c>
      <c r="J16" s="30">
        <v>1.0289305892405241</v>
      </c>
      <c r="K16" s="31" t="s">
        <v>199</v>
      </c>
      <c r="L16" s="32">
        <v>1.35E-4</v>
      </c>
      <c r="M16" s="1">
        <v>0.99168476442173414</v>
      </c>
      <c r="N16" s="2" t="s">
        <v>223</v>
      </c>
      <c r="O16" s="33">
        <v>0.65700000000000003</v>
      </c>
      <c r="P16" s="1">
        <v>1.0184684711046268</v>
      </c>
      <c r="Q16" s="2" t="s">
        <v>264</v>
      </c>
      <c r="R16" s="33">
        <v>8.226E-2</v>
      </c>
      <c r="S16" s="1">
        <v>1.0205074463424153</v>
      </c>
      <c r="T16" s="2" t="s">
        <v>194</v>
      </c>
      <c r="U16" s="32">
        <v>8.2849999999999993E-2</v>
      </c>
      <c r="V16" s="30">
        <v>1.0455572532661941</v>
      </c>
      <c r="W16" s="2" t="s">
        <v>210</v>
      </c>
      <c r="X16" s="32">
        <v>7.3600000000000002E-3</v>
      </c>
      <c r="Y16" s="1">
        <v>0.99454493320937454</v>
      </c>
      <c r="Z16" s="2" t="s">
        <v>204</v>
      </c>
      <c r="AA16" s="32">
        <v>0.72399999999999998</v>
      </c>
      <c r="AB16" s="1">
        <v>1.0121633794710914</v>
      </c>
      <c r="AC16" s="2" t="s">
        <v>245</v>
      </c>
      <c r="AD16" s="33">
        <v>0.625</v>
      </c>
      <c r="AE16" s="1">
        <v>1.0225198275563849</v>
      </c>
      <c r="AF16" s="2" t="s">
        <v>255</v>
      </c>
      <c r="AG16" s="32">
        <v>0.21</v>
      </c>
      <c r="AH16" s="1">
        <v>1.0397704836501578</v>
      </c>
      <c r="AI16" s="2" t="s">
        <v>193</v>
      </c>
      <c r="AJ16" s="33">
        <v>7.0970000000000007E-5</v>
      </c>
      <c r="AK16" s="1">
        <v>1.02765550602484</v>
      </c>
      <c r="AL16" s="2" t="s">
        <v>395</v>
      </c>
      <c r="AM16" s="33">
        <v>8.6899999999999998E-3</v>
      </c>
      <c r="AN16" s="1">
        <v>1.1347473193214679</v>
      </c>
      <c r="AO16" s="2" t="s">
        <v>277</v>
      </c>
      <c r="AP16" s="32">
        <v>9.3600000000000008E-9</v>
      </c>
      <c r="AQ16" s="1">
        <v>1.0253561339495127</v>
      </c>
      <c r="AR16" s="2" t="s">
        <v>286</v>
      </c>
      <c r="AS16" s="33">
        <v>0.39</v>
      </c>
      <c r="AT16" s="1">
        <v>1.0092121732610326</v>
      </c>
      <c r="AU16" s="2" t="s">
        <v>301</v>
      </c>
      <c r="AV16" s="32">
        <v>0.24</v>
      </c>
      <c r="AW16" s="34" t="s">
        <v>9</v>
      </c>
      <c r="AX16" s="34" t="s">
        <v>558</v>
      </c>
      <c r="AY16" s="34" t="s">
        <v>9</v>
      </c>
      <c r="AZ16" s="107" t="s">
        <v>1837</v>
      </c>
    </row>
    <row r="17" spans="1:52" x14ac:dyDescent="0.3">
      <c r="A17" s="24" t="s">
        <v>77</v>
      </c>
      <c r="B17" s="25">
        <v>3</v>
      </c>
      <c r="C17" s="26">
        <v>106701452</v>
      </c>
      <c r="D17" s="25" t="s">
        <v>42</v>
      </c>
      <c r="E17" s="25" t="s">
        <v>40</v>
      </c>
      <c r="F17" s="27" t="s">
        <v>24</v>
      </c>
      <c r="G17" s="25" t="s">
        <v>5</v>
      </c>
      <c r="H17" s="28" t="s">
        <v>160</v>
      </c>
      <c r="I17" s="29">
        <v>1.67E-2</v>
      </c>
      <c r="J17" s="30">
        <v>0.85442205301179242</v>
      </c>
      <c r="K17" s="31" t="s">
        <v>215</v>
      </c>
      <c r="L17" s="32">
        <v>3.7200000000000002E-8</v>
      </c>
      <c r="M17" s="1">
        <v>0.89410684278884178</v>
      </c>
      <c r="N17" s="2" t="s">
        <v>224</v>
      </c>
      <c r="O17" s="33">
        <v>0.115</v>
      </c>
      <c r="P17" s="1">
        <v>0.89056427527232684</v>
      </c>
      <c r="Q17" s="2" t="s">
        <v>648</v>
      </c>
      <c r="R17" s="33">
        <v>3.6219999999999998E-3</v>
      </c>
      <c r="S17" s="1">
        <v>0.90239765217333456</v>
      </c>
      <c r="T17" s="2" t="s">
        <v>499</v>
      </c>
      <c r="U17" s="32">
        <v>2.044E-2</v>
      </c>
      <c r="V17" s="30">
        <v>0.92501992607410122</v>
      </c>
      <c r="W17" s="2" t="s">
        <v>211</v>
      </c>
      <c r="X17" s="32">
        <v>0.214</v>
      </c>
      <c r="Y17" s="1">
        <v>0.88919386177763782</v>
      </c>
      <c r="Z17" s="2" t="s">
        <v>238</v>
      </c>
      <c r="AA17" s="32">
        <v>4.4400000000000002E-2</v>
      </c>
      <c r="AB17" s="1">
        <v>0.94010848575471151</v>
      </c>
      <c r="AC17" s="2" t="s">
        <v>246</v>
      </c>
      <c r="AD17" s="33">
        <v>0.50800000000000001</v>
      </c>
      <c r="AE17" s="1">
        <v>0.85298782904819148</v>
      </c>
      <c r="AF17" s="2" t="s">
        <v>256</v>
      </c>
      <c r="AG17" s="32">
        <v>1.7500000000000002E-2</v>
      </c>
      <c r="AH17" s="1">
        <v>0.82836616010444419</v>
      </c>
      <c r="AI17" s="2" t="s">
        <v>268</v>
      </c>
      <c r="AJ17" s="33">
        <v>4.9859999999999998E-7</v>
      </c>
      <c r="AK17" s="1">
        <v>0.82926127883446565</v>
      </c>
      <c r="AL17" s="2" t="s">
        <v>268</v>
      </c>
      <c r="AM17" s="33">
        <v>2.1900000000000002E-6</v>
      </c>
      <c r="AN17" s="1">
        <v>0.80007484455221634</v>
      </c>
      <c r="AO17" s="2" t="s">
        <v>278</v>
      </c>
      <c r="AP17" s="32">
        <v>7.8399999999999997E-3</v>
      </c>
      <c r="AQ17" s="1">
        <v>0.81761803607286609</v>
      </c>
      <c r="AR17" s="2" t="s">
        <v>287</v>
      </c>
      <c r="AS17" s="33">
        <v>5.8400000000000001E-2</v>
      </c>
      <c r="AT17" s="1">
        <v>1.0007402738675499</v>
      </c>
      <c r="AU17" s="2" t="s">
        <v>306</v>
      </c>
      <c r="AV17" s="32">
        <v>0.98</v>
      </c>
      <c r="AW17" s="34" t="s">
        <v>9</v>
      </c>
      <c r="AX17" s="34" t="s">
        <v>559</v>
      </c>
      <c r="AY17" s="34" t="s">
        <v>9</v>
      </c>
      <c r="AZ17" s="107" t="s">
        <v>9</v>
      </c>
    </row>
    <row r="18" spans="1:52" x14ac:dyDescent="0.3">
      <c r="A18" s="24" t="s">
        <v>78</v>
      </c>
      <c r="B18" s="25">
        <v>3</v>
      </c>
      <c r="C18" s="26">
        <v>125192997</v>
      </c>
      <c r="D18" s="25" t="s">
        <v>44</v>
      </c>
      <c r="E18" s="25" t="s">
        <v>40</v>
      </c>
      <c r="F18" s="27" t="s">
        <v>25</v>
      </c>
      <c r="G18" s="25" t="s">
        <v>6</v>
      </c>
      <c r="H18" s="28" t="s">
        <v>161</v>
      </c>
      <c r="I18" s="29">
        <v>0.65300000000000002</v>
      </c>
      <c r="J18" s="30">
        <v>0.95796886647470969</v>
      </c>
      <c r="K18" s="31" t="s">
        <v>192</v>
      </c>
      <c r="L18" s="32">
        <v>1.52E-8</v>
      </c>
      <c r="M18" s="1">
        <v>0.9610969409705189</v>
      </c>
      <c r="N18" s="2" t="s">
        <v>228</v>
      </c>
      <c r="O18" s="33">
        <v>3.7900000000000003E-2</v>
      </c>
      <c r="P18" s="1">
        <v>0.97745795581658446</v>
      </c>
      <c r="Q18" s="2" t="s">
        <v>347</v>
      </c>
      <c r="R18" s="33">
        <v>3.2849999999999997E-2</v>
      </c>
      <c r="S18" s="1">
        <v>0.9806888951886662</v>
      </c>
      <c r="T18" s="2" t="s">
        <v>419</v>
      </c>
      <c r="U18" s="32">
        <v>0.1019</v>
      </c>
      <c r="V18" s="30">
        <v>0.97060081725624126</v>
      </c>
      <c r="W18" s="2" t="s">
        <v>202</v>
      </c>
      <c r="X18" s="32">
        <v>7.7899999999999997E-2</v>
      </c>
      <c r="Y18" s="1">
        <v>0.98822981698398094</v>
      </c>
      <c r="Z18" s="2" t="s">
        <v>235</v>
      </c>
      <c r="AA18" s="32">
        <v>0.45300000000000001</v>
      </c>
      <c r="AB18" s="1">
        <v>0.95453592406270293</v>
      </c>
      <c r="AC18" s="2" t="s">
        <v>249</v>
      </c>
      <c r="AD18" s="33">
        <v>6.4299999999999996E-2</v>
      </c>
      <c r="AE18" s="1">
        <v>0.96258779634345548</v>
      </c>
      <c r="AF18" s="2" t="s">
        <v>228</v>
      </c>
      <c r="AG18" s="32">
        <v>3.4599999999999999E-2</v>
      </c>
      <c r="AH18" s="1">
        <v>0.9329534240623506</v>
      </c>
      <c r="AI18" s="2" t="s">
        <v>265</v>
      </c>
      <c r="AJ18" s="33">
        <v>2.9679999999999999E-12</v>
      </c>
      <c r="AK18" s="1">
        <v>0.94132200825506263</v>
      </c>
      <c r="AL18" s="2" t="s">
        <v>195</v>
      </c>
      <c r="AM18" s="33">
        <v>9.3700000000000005E-9</v>
      </c>
      <c r="AN18" s="1">
        <v>0.88170301267631557</v>
      </c>
      <c r="AO18" s="2" t="s">
        <v>275</v>
      </c>
      <c r="AP18" s="32">
        <v>1.8200000000000001E-8</v>
      </c>
      <c r="AQ18" s="1">
        <v>1.0115663792095986</v>
      </c>
      <c r="AR18" s="2" t="s">
        <v>288</v>
      </c>
      <c r="AS18" s="33">
        <v>0.69799999999999995</v>
      </c>
      <c r="AT18" s="1">
        <v>1.0094846973369078</v>
      </c>
      <c r="AU18" s="2" t="s">
        <v>301</v>
      </c>
      <c r="AV18" s="32">
        <v>0.23300000000000001</v>
      </c>
      <c r="AW18" s="34" t="s">
        <v>9</v>
      </c>
      <c r="AX18" s="34" t="s">
        <v>560</v>
      </c>
      <c r="AY18" s="34" t="s">
        <v>9</v>
      </c>
      <c r="AZ18" s="107" t="s">
        <v>1838</v>
      </c>
    </row>
    <row r="19" spans="1:52" x14ac:dyDescent="0.3">
      <c r="A19" s="24" t="s">
        <v>1776</v>
      </c>
      <c r="B19" s="25">
        <v>4</v>
      </c>
      <c r="C19" s="26">
        <v>102593836</v>
      </c>
      <c r="D19" s="25" t="s">
        <v>41</v>
      </c>
      <c r="E19" s="25" t="s">
        <v>42</v>
      </c>
      <c r="F19" s="27" t="s">
        <v>26</v>
      </c>
      <c r="G19" s="25" t="s">
        <v>7</v>
      </c>
      <c r="H19" s="28" t="s">
        <v>161</v>
      </c>
      <c r="I19" s="35">
        <v>0.32</v>
      </c>
      <c r="J19" s="30">
        <v>0.95303847846430711</v>
      </c>
      <c r="K19" s="31" t="s">
        <v>196</v>
      </c>
      <c r="L19" s="32">
        <v>4.8799999999999997E-10</v>
      </c>
      <c r="M19" s="1">
        <v>0.98230836756301854</v>
      </c>
      <c r="N19" s="2" t="s">
        <v>225</v>
      </c>
      <c r="O19" s="33">
        <v>0.35799999999999998</v>
      </c>
      <c r="P19" s="1">
        <v>0.95877389838861637</v>
      </c>
      <c r="Q19" s="2" t="s">
        <v>259</v>
      </c>
      <c r="R19" s="33">
        <v>1.087E-4</v>
      </c>
      <c r="S19" s="1">
        <v>0.96107771922391749</v>
      </c>
      <c r="T19" s="2" t="s">
        <v>496</v>
      </c>
      <c r="U19" s="32">
        <v>1.0059999999999999E-3</v>
      </c>
      <c r="V19" s="30">
        <v>0.95350558174971356</v>
      </c>
      <c r="W19" s="2" t="s">
        <v>212</v>
      </c>
      <c r="X19" s="32">
        <v>5.4999999999999997E-3</v>
      </c>
      <c r="Y19" s="1">
        <v>0.96042440852565691</v>
      </c>
      <c r="Z19" s="2" t="s">
        <v>237</v>
      </c>
      <c r="AA19" s="32">
        <v>1.1599999999999999E-2</v>
      </c>
      <c r="AB19" s="1">
        <v>0.97860225090698227</v>
      </c>
      <c r="AC19" s="2" t="s">
        <v>247</v>
      </c>
      <c r="AD19" s="33">
        <v>0.39700000000000002</v>
      </c>
      <c r="AE19" s="1">
        <v>0.97158161930332754</v>
      </c>
      <c r="AF19" s="2" t="s">
        <v>202</v>
      </c>
      <c r="AG19" s="32">
        <v>0.11600000000000001</v>
      </c>
      <c r="AH19" s="1">
        <v>0.9377236402368746</v>
      </c>
      <c r="AI19" s="2" t="s">
        <v>265</v>
      </c>
      <c r="AJ19" s="33">
        <v>2.2300000000000001E-10</v>
      </c>
      <c r="AK19" s="1">
        <v>0.93578455994208631</v>
      </c>
      <c r="AL19" s="2" t="s">
        <v>265</v>
      </c>
      <c r="AM19" s="33">
        <v>6.2300000000000002E-10</v>
      </c>
      <c r="AN19" s="1">
        <v>0.94853176542420692</v>
      </c>
      <c r="AO19" s="2" t="s">
        <v>282</v>
      </c>
      <c r="AP19" s="32">
        <v>1.9900000000000001E-2</v>
      </c>
      <c r="AQ19" s="1">
        <v>0.99547029022157485</v>
      </c>
      <c r="AR19" s="2" t="s">
        <v>289</v>
      </c>
      <c r="AS19" s="33">
        <v>0.88100000000000001</v>
      </c>
      <c r="AT19" s="1">
        <v>1.0028540651109381</v>
      </c>
      <c r="AU19" s="2" t="s">
        <v>307</v>
      </c>
      <c r="AV19" s="32">
        <v>0.72399999999999998</v>
      </c>
      <c r="AW19" s="34" t="s">
        <v>1840</v>
      </c>
      <c r="AX19" s="34" t="s">
        <v>561</v>
      </c>
      <c r="AY19" s="34" t="s">
        <v>9</v>
      </c>
      <c r="AZ19" s="107" t="s">
        <v>1839</v>
      </c>
    </row>
    <row r="20" spans="1:52" x14ac:dyDescent="0.3">
      <c r="A20" s="24" t="s">
        <v>1777</v>
      </c>
      <c r="B20" s="25">
        <v>4</v>
      </c>
      <c r="C20" s="26">
        <v>105129808</v>
      </c>
      <c r="D20" s="25" t="s">
        <v>42</v>
      </c>
      <c r="E20" s="25" t="s">
        <v>43</v>
      </c>
      <c r="F20" s="27" t="s">
        <v>27</v>
      </c>
      <c r="G20" s="25" t="s">
        <v>8</v>
      </c>
      <c r="H20" s="28" t="s">
        <v>160</v>
      </c>
      <c r="I20" s="35">
        <v>0.71599999999999997</v>
      </c>
      <c r="J20" s="30">
        <v>1.0499683280997771</v>
      </c>
      <c r="K20" s="31" t="s">
        <v>200</v>
      </c>
      <c r="L20" s="32">
        <v>1.2400000000000001E-9</v>
      </c>
      <c r="M20" s="1">
        <v>1.063685750477215</v>
      </c>
      <c r="N20" s="2" t="s">
        <v>226</v>
      </c>
      <c r="O20" s="33">
        <v>2.2100000000000002E-3</v>
      </c>
      <c r="P20" s="1">
        <v>1.0338606509175035</v>
      </c>
      <c r="Q20" s="2" t="s">
        <v>193</v>
      </c>
      <c r="R20" s="33">
        <v>3.2009999999999999E-3</v>
      </c>
      <c r="S20" s="1">
        <v>1.0335505392413056</v>
      </c>
      <c r="T20" s="2" t="s">
        <v>324</v>
      </c>
      <c r="U20" s="32">
        <v>8.6390000000000008E-3</v>
      </c>
      <c r="V20" s="30">
        <v>1.0301042389654951</v>
      </c>
      <c r="W20" s="2" t="s">
        <v>213</v>
      </c>
      <c r="X20" s="32">
        <v>9.5600000000000004E-2</v>
      </c>
      <c r="Y20" s="1">
        <v>1.0495484247548048</v>
      </c>
      <c r="Z20" s="2" t="s">
        <v>210</v>
      </c>
      <c r="AA20" s="32">
        <v>3.65E-3</v>
      </c>
      <c r="AB20" s="1">
        <v>0.99601794947368549</v>
      </c>
      <c r="AC20" s="2" t="s">
        <v>232</v>
      </c>
      <c r="AD20" s="33">
        <v>0.88100000000000001</v>
      </c>
      <c r="AE20" s="1">
        <v>1.0178779306646684</v>
      </c>
      <c r="AF20" s="2" t="s">
        <v>255</v>
      </c>
      <c r="AG20" s="32">
        <v>0.35199999999999998</v>
      </c>
      <c r="AH20" s="1">
        <v>1.0797181123667161</v>
      </c>
      <c r="AI20" s="2" t="s">
        <v>266</v>
      </c>
      <c r="AJ20" s="33">
        <v>3.5970000000000002E-13</v>
      </c>
      <c r="AK20" s="1">
        <v>1.0796533312234278</v>
      </c>
      <c r="AL20" s="2" t="s">
        <v>266</v>
      </c>
      <c r="AM20" s="33">
        <v>6.7899999999999999E-12</v>
      </c>
      <c r="AN20" s="1">
        <v>1.0821718564276397</v>
      </c>
      <c r="AO20" s="2" t="s">
        <v>279</v>
      </c>
      <c r="AP20" s="32">
        <v>8.1599999999999999E-4</v>
      </c>
      <c r="AQ20" s="1">
        <v>1.0595030739040325</v>
      </c>
      <c r="AR20" s="2" t="s">
        <v>290</v>
      </c>
      <c r="AS20" s="33">
        <v>6.4299999999999996E-2</v>
      </c>
      <c r="AT20" s="1">
        <v>1.0088892770317412</v>
      </c>
      <c r="AU20" s="2" t="s">
        <v>301</v>
      </c>
      <c r="AV20" s="32">
        <v>0.29099999999999998</v>
      </c>
      <c r="AW20" s="34" t="s">
        <v>9</v>
      </c>
      <c r="AX20" s="34" t="s">
        <v>562</v>
      </c>
      <c r="AY20" s="34" t="s">
        <v>9</v>
      </c>
      <c r="AZ20" s="107" t="s">
        <v>1841</v>
      </c>
    </row>
    <row r="21" spans="1:52" x14ac:dyDescent="0.3">
      <c r="A21" s="24" t="s">
        <v>79</v>
      </c>
      <c r="B21" s="25">
        <v>4</v>
      </c>
      <c r="C21" s="26">
        <v>112220279</v>
      </c>
      <c r="D21" s="25" t="s">
        <v>40</v>
      </c>
      <c r="E21" s="25" t="s">
        <v>44</v>
      </c>
      <c r="F21" s="27" t="s">
        <v>80</v>
      </c>
      <c r="G21" s="25" t="s">
        <v>163</v>
      </c>
      <c r="H21" s="28" t="s">
        <v>160</v>
      </c>
      <c r="I21" s="35">
        <v>0.16600000000000001</v>
      </c>
      <c r="J21" s="30">
        <v>0.95879307405834024</v>
      </c>
      <c r="K21" s="31" t="s">
        <v>192</v>
      </c>
      <c r="L21" s="32">
        <v>1.59E-5</v>
      </c>
      <c r="M21" s="1">
        <v>1.006772832594427</v>
      </c>
      <c r="N21" s="2" t="s">
        <v>227</v>
      </c>
      <c r="O21" s="33">
        <v>0.78300000000000003</v>
      </c>
      <c r="P21" s="1">
        <v>0.98353702077074623</v>
      </c>
      <c r="Q21" s="2" t="s">
        <v>235</v>
      </c>
      <c r="R21" s="33">
        <v>0.2261</v>
      </c>
      <c r="S21" s="1">
        <v>0.97404283292256155</v>
      </c>
      <c r="T21" s="2" t="s">
        <v>208</v>
      </c>
      <c r="U21" s="32">
        <v>8.4370000000000001E-2</v>
      </c>
      <c r="V21" s="30">
        <v>1.0013909664977587</v>
      </c>
      <c r="W21" s="2" t="s">
        <v>214</v>
      </c>
      <c r="X21" s="32">
        <v>0.94899999999999995</v>
      </c>
      <c r="Y21" s="1">
        <v>0.96435094479955075</v>
      </c>
      <c r="Z21" s="2" t="s">
        <v>236</v>
      </c>
      <c r="AA21" s="32">
        <v>7.2599999999999998E-2</v>
      </c>
      <c r="AB21" s="1">
        <v>0.93423244618341927</v>
      </c>
      <c r="AC21" s="2" t="s">
        <v>250</v>
      </c>
      <c r="AD21" s="33">
        <v>3.5499999999999997E-2</v>
      </c>
      <c r="AE21" s="1">
        <v>1.014940510062287</v>
      </c>
      <c r="AF21" s="2" t="s">
        <v>205</v>
      </c>
      <c r="AG21" s="32">
        <v>0.52</v>
      </c>
      <c r="AH21" s="1">
        <v>0.93071702060222661</v>
      </c>
      <c r="AI21" s="2" t="s">
        <v>269</v>
      </c>
      <c r="AJ21" s="33">
        <v>1.9720000000000001E-8</v>
      </c>
      <c r="AK21" s="1">
        <v>0.93200229672721069</v>
      </c>
      <c r="AL21" s="2" t="s">
        <v>269</v>
      </c>
      <c r="AM21" s="33">
        <v>2.0100000000000001E-7</v>
      </c>
      <c r="AN21" s="1">
        <v>0.93121974351632253</v>
      </c>
      <c r="AO21" s="2" t="s">
        <v>280</v>
      </c>
      <c r="AP21" s="32">
        <v>1.2800000000000001E-2</v>
      </c>
      <c r="AQ21" s="1">
        <v>0.93276685203536269</v>
      </c>
      <c r="AR21" s="2" t="s">
        <v>291</v>
      </c>
      <c r="AS21" s="33">
        <v>6.5199999999999994E-2</v>
      </c>
      <c r="AT21" s="1">
        <v>1.0115056870476291</v>
      </c>
      <c r="AU21" s="2" t="s">
        <v>264</v>
      </c>
      <c r="AV21" s="32">
        <v>0.26100000000000001</v>
      </c>
      <c r="AW21" s="34" t="s">
        <v>9</v>
      </c>
      <c r="AX21" s="34" t="s">
        <v>610</v>
      </c>
      <c r="AY21" s="34" t="s">
        <v>9</v>
      </c>
      <c r="AZ21" s="107" t="s">
        <v>1842</v>
      </c>
    </row>
    <row r="22" spans="1:52" x14ac:dyDescent="0.3">
      <c r="A22" s="24" t="s">
        <v>81</v>
      </c>
      <c r="B22" s="25">
        <v>5</v>
      </c>
      <c r="C22" s="26">
        <v>35873022</v>
      </c>
      <c r="D22" s="25" t="s">
        <v>40</v>
      </c>
      <c r="E22" s="25" t="s">
        <v>1916</v>
      </c>
      <c r="F22" s="27" t="s">
        <v>28</v>
      </c>
      <c r="G22" s="25" t="s">
        <v>1881</v>
      </c>
      <c r="H22" s="28" t="s">
        <v>161</v>
      </c>
      <c r="I22" s="35">
        <v>0.33</v>
      </c>
      <c r="J22" s="1">
        <v>0.95785391710783263</v>
      </c>
      <c r="K22" s="2" t="s">
        <v>192</v>
      </c>
      <c r="L22" s="32">
        <v>2.1200000000000001E-8</v>
      </c>
      <c r="M22" s="1">
        <v>0.97186341883188221</v>
      </c>
      <c r="N22" s="2" t="s">
        <v>202</v>
      </c>
      <c r="O22" s="33">
        <v>0.13900000000000001</v>
      </c>
      <c r="P22" s="1">
        <v>0.9481903554461375</v>
      </c>
      <c r="Q22" s="2" t="s">
        <v>195</v>
      </c>
      <c r="R22" s="33">
        <v>8.9179999999999998E-7</v>
      </c>
      <c r="S22" s="1">
        <v>0.94025891514646276</v>
      </c>
      <c r="T22" s="2" t="s">
        <v>500</v>
      </c>
      <c r="U22" s="32">
        <v>3.0219999999999999E-7</v>
      </c>
      <c r="V22" s="1">
        <v>0.93546644727392414</v>
      </c>
      <c r="W22" s="2" t="s">
        <v>310</v>
      </c>
      <c r="X22" s="32">
        <v>9.2200000000000005E-5</v>
      </c>
      <c r="Y22" s="1">
        <v>0.94693010052868631</v>
      </c>
      <c r="Z22" s="2" t="s">
        <v>312</v>
      </c>
      <c r="AA22" s="32">
        <v>6.0800000000000003E-4</v>
      </c>
      <c r="AB22" s="1">
        <v>0.8870978385440923</v>
      </c>
      <c r="AC22" s="2" t="s">
        <v>234</v>
      </c>
      <c r="AD22" s="33">
        <v>2.5900000000000002E-6</v>
      </c>
      <c r="AE22" s="1">
        <v>0.95832338053636235</v>
      </c>
      <c r="AF22" s="2" t="s">
        <v>228</v>
      </c>
      <c r="AG22" s="32">
        <v>1.9900000000000001E-2</v>
      </c>
      <c r="AH22" s="1">
        <v>0.9549464627695462</v>
      </c>
      <c r="AI22" s="2" t="s">
        <v>259</v>
      </c>
      <c r="AJ22" s="33">
        <v>4.9239999999999998E-6</v>
      </c>
      <c r="AK22" s="1">
        <v>0.9556533846808436</v>
      </c>
      <c r="AL22" s="2" t="s">
        <v>259</v>
      </c>
      <c r="AM22" s="33">
        <v>2.1500000000000001E-5</v>
      </c>
      <c r="AN22" s="1">
        <v>0.94565260739485724</v>
      </c>
      <c r="AO22" s="2" t="s">
        <v>328</v>
      </c>
      <c r="AP22" s="32">
        <v>1.34E-2</v>
      </c>
      <c r="AQ22" s="1">
        <v>0.94856022180401323</v>
      </c>
      <c r="AR22" s="2" t="s">
        <v>206</v>
      </c>
      <c r="AS22" s="33">
        <v>7.9200000000000007E-2</v>
      </c>
      <c r="AT22" s="1">
        <v>0.98074773828765283</v>
      </c>
      <c r="AU22" s="2" t="s">
        <v>332</v>
      </c>
      <c r="AV22" s="32">
        <v>1.54E-2</v>
      </c>
      <c r="AW22" s="34" t="s">
        <v>1844</v>
      </c>
      <c r="AX22" s="34" t="s">
        <v>563</v>
      </c>
      <c r="AY22" s="109" t="s">
        <v>564</v>
      </c>
      <c r="AZ22" s="107" t="s">
        <v>1843</v>
      </c>
    </row>
    <row r="23" spans="1:52" x14ac:dyDescent="0.3">
      <c r="A23" s="24" t="s">
        <v>1778</v>
      </c>
      <c r="B23" s="25">
        <v>5</v>
      </c>
      <c r="C23" s="26">
        <v>109553994</v>
      </c>
      <c r="D23" s="25" t="s">
        <v>42</v>
      </c>
      <c r="E23" s="25" t="s">
        <v>41</v>
      </c>
      <c r="F23" s="27" t="s">
        <v>624</v>
      </c>
      <c r="G23" s="25" t="s">
        <v>630</v>
      </c>
      <c r="H23" s="28" t="s">
        <v>158</v>
      </c>
      <c r="I23" s="35">
        <v>0.628</v>
      </c>
      <c r="J23" s="1">
        <v>0.97234947204447519</v>
      </c>
      <c r="K23" s="2" t="s">
        <v>190</v>
      </c>
      <c r="L23" s="32">
        <v>1.8200000000000001E-4</v>
      </c>
      <c r="M23" s="1">
        <v>0.98196461979374017</v>
      </c>
      <c r="N23" s="2" t="s">
        <v>491</v>
      </c>
      <c r="O23" s="33">
        <v>0.33500000000000002</v>
      </c>
      <c r="P23" s="1">
        <v>0.94355558716014731</v>
      </c>
      <c r="Q23" s="2" t="s">
        <v>195</v>
      </c>
      <c r="R23" s="33">
        <v>3.6990000000000002E-8</v>
      </c>
      <c r="S23" s="1">
        <v>0.94270676915709972</v>
      </c>
      <c r="T23" s="2" t="s">
        <v>195</v>
      </c>
      <c r="U23" s="32">
        <v>4.9829999999999996E-7</v>
      </c>
      <c r="V23" s="1">
        <v>0.94511373900072437</v>
      </c>
      <c r="W23" s="2" t="s">
        <v>312</v>
      </c>
      <c r="X23" s="32">
        <v>7.0299999999999996E-4</v>
      </c>
      <c r="Y23" s="1">
        <v>0.94167036183955599</v>
      </c>
      <c r="Z23" s="2" t="s">
        <v>312</v>
      </c>
      <c r="AA23" s="32">
        <v>1.11E-4</v>
      </c>
      <c r="AB23" s="1">
        <v>0.95960839463344516</v>
      </c>
      <c r="AC23" s="2" t="s">
        <v>371</v>
      </c>
      <c r="AD23" s="33">
        <v>9.6699999999999994E-2</v>
      </c>
      <c r="AE23" s="1">
        <v>0.94459406936652335</v>
      </c>
      <c r="AF23" s="2" t="s">
        <v>312</v>
      </c>
      <c r="AG23" s="32">
        <v>1.39E-3</v>
      </c>
      <c r="AH23" s="1">
        <v>0.98343867198619039</v>
      </c>
      <c r="AI23" s="2" t="s">
        <v>447</v>
      </c>
      <c r="AJ23" s="33">
        <v>8.8749999999999996E-2</v>
      </c>
      <c r="AK23" s="1">
        <v>0.98695582242323443</v>
      </c>
      <c r="AL23" s="2" t="s">
        <v>447</v>
      </c>
      <c r="AM23" s="33">
        <v>0.20699999999999999</v>
      </c>
      <c r="AN23" s="1">
        <v>0.96706458182886812</v>
      </c>
      <c r="AO23" s="2" t="s">
        <v>236</v>
      </c>
      <c r="AP23" s="32">
        <v>0.129</v>
      </c>
      <c r="AQ23" s="1">
        <v>0.99375955297817675</v>
      </c>
      <c r="AR23" s="2" t="s">
        <v>289</v>
      </c>
      <c r="AS23" s="33">
        <v>0.83099999999999996</v>
      </c>
      <c r="AT23" s="1">
        <v>1.0105856355593341</v>
      </c>
      <c r="AU23" s="2" t="s">
        <v>301</v>
      </c>
      <c r="AV23" s="32">
        <v>0.17799999999999999</v>
      </c>
      <c r="AW23" s="34" t="s">
        <v>9</v>
      </c>
      <c r="AX23" s="34" t="s">
        <v>640</v>
      </c>
      <c r="AY23" s="34" t="s">
        <v>9</v>
      </c>
      <c r="AZ23" s="107" t="s">
        <v>9</v>
      </c>
    </row>
    <row r="24" spans="1:52" x14ac:dyDescent="0.3">
      <c r="A24" s="24" t="s">
        <v>1779</v>
      </c>
      <c r="B24" s="25">
        <v>5</v>
      </c>
      <c r="C24" s="26">
        <v>110116253</v>
      </c>
      <c r="D24" s="25" t="s">
        <v>41</v>
      </c>
      <c r="E24" s="25" t="s">
        <v>40</v>
      </c>
      <c r="F24" s="27" t="s">
        <v>82</v>
      </c>
      <c r="G24" s="25" t="s">
        <v>164</v>
      </c>
      <c r="H24" s="28" t="s">
        <v>160</v>
      </c>
      <c r="I24" s="35">
        <v>2.24E-2</v>
      </c>
      <c r="J24" s="1">
        <v>1.0694344956227013</v>
      </c>
      <c r="K24" s="2" t="s">
        <v>309</v>
      </c>
      <c r="L24" s="32">
        <v>6.0400000000000002E-3</v>
      </c>
      <c r="M24" s="1">
        <v>1.1052482827476449</v>
      </c>
      <c r="N24" s="2" t="s">
        <v>315</v>
      </c>
      <c r="O24" s="33">
        <v>0.105</v>
      </c>
      <c r="P24" s="1">
        <v>1.2140962829562332</v>
      </c>
      <c r="Q24" s="2" t="s">
        <v>629</v>
      </c>
      <c r="R24" s="33">
        <v>1.465E-8</v>
      </c>
      <c r="S24" s="1">
        <v>1.2474481691439463</v>
      </c>
      <c r="T24" s="2" t="s">
        <v>501</v>
      </c>
      <c r="U24" s="32">
        <v>5.8839999999999999E-9</v>
      </c>
      <c r="V24" s="1">
        <v>1.2274636902443103</v>
      </c>
      <c r="W24" s="2" t="s">
        <v>311</v>
      </c>
      <c r="X24" s="32">
        <v>1.4100000000000001E-4</v>
      </c>
      <c r="Y24" s="1">
        <v>1.33809906690465</v>
      </c>
      <c r="Z24" s="2" t="s">
        <v>313</v>
      </c>
      <c r="AA24" s="32">
        <v>1.15E-8</v>
      </c>
      <c r="AB24" s="1">
        <v>1.1733700581362316</v>
      </c>
      <c r="AC24" s="2" t="s">
        <v>319</v>
      </c>
      <c r="AD24" s="33">
        <v>4.6800000000000001E-2</v>
      </c>
      <c r="AE24" s="1">
        <v>1.1976843689536456</v>
      </c>
      <c r="AF24" s="2" t="s">
        <v>320</v>
      </c>
      <c r="AG24" s="32">
        <v>2.1900000000000001E-3</v>
      </c>
      <c r="AH24" s="1">
        <v>1.0037068534499816</v>
      </c>
      <c r="AI24" s="2" t="s">
        <v>306</v>
      </c>
      <c r="AJ24" s="33">
        <v>0.90790000000000004</v>
      </c>
      <c r="AK24" s="1">
        <v>1.0061488268999728</v>
      </c>
      <c r="AL24" s="2" t="s">
        <v>322</v>
      </c>
      <c r="AM24" s="33">
        <v>0.85799999999999998</v>
      </c>
      <c r="AN24" s="1">
        <v>1.0273678027634894</v>
      </c>
      <c r="AO24" s="2" t="s">
        <v>325</v>
      </c>
      <c r="AP24" s="32">
        <v>0.70799999999999996</v>
      </c>
      <c r="AQ24" s="1">
        <v>0.90132443765653414</v>
      </c>
      <c r="AR24" s="2" t="s">
        <v>329</v>
      </c>
      <c r="AS24" s="33">
        <v>0.30099999999999999</v>
      </c>
      <c r="AT24" s="1">
        <v>1.0462370864026507</v>
      </c>
      <c r="AU24" s="2" t="s">
        <v>331</v>
      </c>
      <c r="AV24" s="32">
        <v>7.7299999999999994E-2</v>
      </c>
      <c r="AW24" s="34" t="s">
        <v>9</v>
      </c>
      <c r="AX24" s="34" t="s">
        <v>565</v>
      </c>
      <c r="AY24" s="34" t="s">
        <v>9</v>
      </c>
      <c r="AZ24" s="107" t="s">
        <v>9</v>
      </c>
    </row>
    <row r="25" spans="1:52" x14ac:dyDescent="0.3">
      <c r="A25" s="36" t="s">
        <v>83</v>
      </c>
      <c r="B25" s="25">
        <v>5</v>
      </c>
      <c r="C25" s="26">
        <v>111066174</v>
      </c>
      <c r="D25" s="25" t="s">
        <v>40</v>
      </c>
      <c r="E25" s="25" t="s">
        <v>44</v>
      </c>
      <c r="F25" s="27" t="s">
        <v>29</v>
      </c>
      <c r="G25" s="25" t="s">
        <v>10</v>
      </c>
      <c r="H25" s="28" t="s">
        <v>156</v>
      </c>
      <c r="I25" s="35">
        <v>0.754</v>
      </c>
      <c r="J25" s="1">
        <v>1.0506405229091558</v>
      </c>
      <c r="K25" s="2" t="s">
        <v>200</v>
      </c>
      <c r="L25" s="32">
        <v>6.6599999999999997E-9</v>
      </c>
      <c r="M25" s="1">
        <v>1.0418937804631943</v>
      </c>
      <c r="N25" s="2" t="s">
        <v>316</v>
      </c>
      <c r="O25" s="33">
        <v>5.5100000000000003E-2</v>
      </c>
      <c r="P25" s="1">
        <v>1.1023012059310433</v>
      </c>
      <c r="Q25" s="2" t="s">
        <v>509</v>
      </c>
      <c r="R25" s="33">
        <v>5.7639999999999996E-16</v>
      </c>
      <c r="S25" s="1">
        <v>1.1262572869281859</v>
      </c>
      <c r="T25" s="2" t="s">
        <v>502</v>
      </c>
      <c r="U25" s="32">
        <v>7.7679999999999998E-19</v>
      </c>
      <c r="V25" s="1">
        <v>1.1018383366339088</v>
      </c>
      <c r="W25" s="2" t="s">
        <v>261</v>
      </c>
      <c r="X25" s="32">
        <v>3.1699999999999999E-7</v>
      </c>
      <c r="Y25" s="1">
        <v>1.1301608864738111</v>
      </c>
      <c r="Z25" s="2" t="s">
        <v>314</v>
      </c>
      <c r="AA25" s="32">
        <v>5.0599999999999998E-12</v>
      </c>
      <c r="AB25" s="1">
        <v>1.2602120494273692</v>
      </c>
      <c r="AC25" s="2" t="s">
        <v>317</v>
      </c>
      <c r="AD25" s="33">
        <v>6.6200000000000001E-16</v>
      </c>
      <c r="AE25" s="1">
        <v>1.0512710963760241</v>
      </c>
      <c r="AF25" s="2" t="s">
        <v>321</v>
      </c>
      <c r="AG25" s="32">
        <v>1.34E-2</v>
      </c>
      <c r="AH25" s="1">
        <v>1.0341708556411606</v>
      </c>
      <c r="AI25" s="2" t="s">
        <v>193</v>
      </c>
      <c r="AJ25" s="33">
        <v>2.6210000000000001E-3</v>
      </c>
      <c r="AK25" s="1">
        <v>1.0336228903113103</v>
      </c>
      <c r="AL25" s="2" t="s">
        <v>324</v>
      </c>
      <c r="AM25" s="33">
        <v>5.11E-3</v>
      </c>
      <c r="AN25" s="1">
        <v>1.0257971318948744</v>
      </c>
      <c r="AO25" s="2" t="s">
        <v>326</v>
      </c>
      <c r="AP25" s="32">
        <v>0.309</v>
      </c>
      <c r="AQ25" s="1">
        <v>1.0274808194375964</v>
      </c>
      <c r="AR25" s="2" t="s">
        <v>330</v>
      </c>
      <c r="AS25" s="33">
        <v>0.41499999999999998</v>
      </c>
      <c r="AT25" s="1">
        <v>0.99657587573016204</v>
      </c>
      <c r="AU25" s="2" t="s">
        <v>304</v>
      </c>
      <c r="AV25" s="32">
        <v>0.7</v>
      </c>
      <c r="AW25" s="34" t="s">
        <v>1845</v>
      </c>
      <c r="AX25" s="34" t="s">
        <v>566</v>
      </c>
      <c r="AY25" s="109" t="s">
        <v>567</v>
      </c>
      <c r="AZ25" s="107" t="s">
        <v>1846</v>
      </c>
    </row>
    <row r="26" spans="1:52" x14ac:dyDescent="0.3">
      <c r="A26" s="24" t="s">
        <v>1780</v>
      </c>
      <c r="B26" s="25">
        <v>5</v>
      </c>
      <c r="C26" s="26">
        <v>131381397</v>
      </c>
      <c r="D26" s="25" t="s">
        <v>44</v>
      </c>
      <c r="E26" s="25" t="s">
        <v>40</v>
      </c>
      <c r="F26" s="27" t="s">
        <v>84</v>
      </c>
      <c r="G26" s="25" t="s">
        <v>165</v>
      </c>
      <c r="H26" s="28" t="s">
        <v>161</v>
      </c>
      <c r="I26" s="35">
        <v>0.27300000000000002</v>
      </c>
      <c r="J26" s="1">
        <v>0.9878247258083831</v>
      </c>
      <c r="K26" s="2" t="s">
        <v>299</v>
      </c>
      <c r="L26" s="32">
        <v>0.13100000000000001</v>
      </c>
      <c r="M26" s="1">
        <v>0.99646625841289471</v>
      </c>
      <c r="N26" s="2" t="s">
        <v>221</v>
      </c>
      <c r="O26" s="33">
        <v>0.86299999999999999</v>
      </c>
      <c r="P26" s="1">
        <v>0.97452997611467207</v>
      </c>
      <c r="Q26" s="2" t="s">
        <v>347</v>
      </c>
      <c r="R26" s="33">
        <v>2.4400000000000002E-2</v>
      </c>
      <c r="S26" s="1">
        <v>0.96705491123140286</v>
      </c>
      <c r="T26" s="2" t="s">
        <v>267</v>
      </c>
      <c r="U26" s="32">
        <v>8.5319999999999997E-3</v>
      </c>
      <c r="V26" s="1">
        <v>0.99784233112129062</v>
      </c>
      <c r="W26" s="2" t="s">
        <v>230</v>
      </c>
      <c r="X26" s="32">
        <v>0.90500000000000003</v>
      </c>
      <c r="Y26" s="1">
        <v>0.96073179351536042</v>
      </c>
      <c r="Z26" s="2" t="s">
        <v>228</v>
      </c>
      <c r="AA26" s="32">
        <v>1.7500000000000002E-2</v>
      </c>
      <c r="AB26" s="1">
        <v>0.85585868849676294</v>
      </c>
      <c r="AC26" s="2" t="s">
        <v>318</v>
      </c>
      <c r="AD26" s="33">
        <v>9.8500000000000005E-9</v>
      </c>
      <c r="AE26" s="1">
        <v>0.98221014163764042</v>
      </c>
      <c r="AF26" s="2" t="s">
        <v>225</v>
      </c>
      <c r="AG26" s="32">
        <v>0.35199999999999998</v>
      </c>
      <c r="AH26" s="1">
        <v>1.0099491671175422</v>
      </c>
      <c r="AI26" s="2" t="s">
        <v>323</v>
      </c>
      <c r="AJ26" s="33">
        <v>0.35349999999999998</v>
      </c>
      <c r="AK26" s="1">
        <v>1.009848177250408</v>
      </c>
      <c r="AL26" s="2" t="s">
        <v>323</v>
      </c>
      <c r="AM26" s="33">
        <v>0.38300000000000001</v>
      </c>
      <c r="AN26" s="1">
        <v>1.003235222070916</v>
      </c>
      <c r="AO26" s="2" t="s">
        <v>227</v>
      </c>
      <c r="AP26" s="32">
        <v>0.89300000000000002</v>
      </c>
      <c r="AQ26" s="1">
        <v>1.0028941800758364</v>
      </c>
      <c r="AR26" s="2" t="s">
        <v>306</v>
      </c>
      <c r="AS26" s="33">
        <v>0.92700000000000005</v>
      </c>
      <c r="AT26" s="1">
        <v>1.0294760669916567</v>
      </c>
      <c r="AU26" s="2" t="s">
        <v>199</v>
      </c>
      <c r="AV26" s="32">
        <v>6.1200000000000002E-4</v>
      </c>
      <c r="AW26" s="34" t="s">
        <v>9</v>
      </c>
      <c r="AX26" s="34" t="s">
        <v>572</v>
      </c>
      <c r="AY26" s="109" t="s">
        <v>570</v>
      </c>
      <c r="AZ26" s="107" t="s">
        <v>9</v>
      </c>
    </row>
    <row r="27" spans="1:52" x14ac:dyDescent="0.3">
      <c r="A27" s="24" t="s">
        <v>1781</v>
      </c>
      <c r="B27" s="25">
        <v>5</v>
      </c>
      <c r="C27" s="26">
        <v>132336964</v>
      </c>
      <c r="D27" s="25" t="s">
        <v>40</v>
      </c>
      <c r="E27" s="25" t="s">
        <v>44</v>
      </c>
      <c r="F27" s="27" t="s">
        <v>85</v>
      </c>
      <c r="G27" s="25" t="s">
        <v>166</v>
      </c>
      <c r="H27" s="28" t="s">
        <v>161</v>
      </c>
      <c r="I27" s="35">
        <v>0.317</v>
      </c>
      <c r="J27" s="1">
        <v>0.98794327188810271</v>
      </c>
      <c r="K27" s="2" t="s">
        <v>299</v>
      </c>
      <c r="L27" s="32">
        <v>0.11799999999999999</v>
      </c>
      <c r="M27" s="1">
        <v>0.98429463592114019</v>
      </c>
      <c r="N27" s="2" t="s">
        <v>225</v>
      </c>
      <c r="O27" s="33">
        <v>0.41799999999999998</v>
      </c>
      <c r="P27" s="1">
        <v>0.96309810309486121</v>
      </c>
      <c r="Q27" s="2" t="s">
        <v>197</v>
      </c>
      <c r="R27" s="33">
        <v>5.9489999999999999E-4</v>
      </c>
      <c r="S27" s="1">
        <v>0.95733681562256101</v>
      </c>
      <c r="T27" s="2" t="s">
        <v>503</v>
      </c>
      <c r="U27" s="32">
        <v>3.4059999999999998E-4</v>
      </c>
      <c r="V27" s="1">
        <v>0.97369224061311155</v>
      </c>
      <c r="W27" s="2" t="s">
        <v>208</v>
      </c>
      <c r="X27" s="32">
        <v>0.123</v>
      </c>
      <c r="Y27" s="1">
        <v>0.94942380447637642</v>
      </c>
      <c r="Z27" s="2" t="s">
        <v>312</v>
      </c>
      <c r="AA27" s="32">
        <v>1.2700000000000001E-3</v>
      </c>
      <c r="AB27" s="1">
        <v>0.85817262937016436</v>
      </c>
      <c r="AC27" s="2" t="s">
        <v>318</v>
      </c>
      <c r="AD27" s="33">
        <v>3.1399999999999999E-9</v>
      </c>
      <c r="AE27" s="1">
        <v>0.95788265315638443</v>
      </c>
      <c r="AF27" s="2" t="s">
        <v>228</v>
      </c>
      <c r="AG27" s="32">
        <v>1.9699999999999999E-2</v>
      </c>
      <c r="AH27" s="1">
        <v>1.0217327903373821</v>
      </c>
      <c r="AI27" s="2" t="s">
        <v>395</v>
      </c>
      <c r="AJ27" s="33">
        <v>3.4180000000000002E-2</v>
      </c>
      <c r="AK27" s="1">
        <v>1.0282517191034135</v>
      </c>
      <c r="AL27" s="2" t="s">
        <v>324</v>
      </c>
      <c r="AM27" s="33">
        <v>9.5600000000000008E-3</v>
      </c>
      <c r="AN27" s="1">
        <v>0.9868472632536317</v>
      </c>
      <c r="AO27" s="2" t="s">
        <v>327</v>
      </c>
      <c r="AP27" s="32">
        <v>0.56299999999999994</v>
      </c>
      <c r="AQ27" s="1">
        <v>0.9921807307852033</v>
      </c>
      <c r="AR27" s="2" t="s">
        <v>289</v>
      </c>
      <c r="AS27" s="33">
        <v>0.79500000000000004</v>
      </c>
      <c r="AT27" s="1">
        <v>1.0278405006649427</v>
      </c>
      <c r="AU27" s="2" t="s">
        <v>199</v>
      </c>
      <c r="AV27" s="32">
        <v>7.0500000000000001E-4</v>
      </c>
      <c r="AW27" s="34" t="s">
        <v>9</v>
      </c>
      <c r="AX27" s="34" t="s">
        <v>569</v>
      </c>
      <c r="AY27" s="109" t="s">
        <v>571</v>
      </c>
      <c r="AZ27" s="107" t="s">
        <v>9</v>
      </c>
    </row>
    <row r="28" spans="1:52" x14ac:dyDescent="0.3">
      <c r="A28" s="36" t="s">
        <v>513</v>
      </c>
      <c r="B28" s="25">
        <v>6</v>
      </c>
      <c r="C28" s="26" t="s">
        <v>512</v>
      </c>
      <c r="D28" s="25" t="s">
        <v>9</v>
      </c>
      <c r="E28" s="25" t="s">
        <v>9</v>
      </c>
      <c r="F28" s="27" t="s">
        <v>86</v>
      </c>
      <c r="G28" s="25" t="s">
        <v>9</v>
      </c>
      <c r="H28" s="28" t="s">
        <v>9</v>
      </c>
      <c r="I28" s="28" t="s">
        <v>9</v>
      </c>
      <c r="J28" s="1">
        <v>1.0654529351805067</v>
      </c>
      <c r="K28" s="2" t="s">
        <v>333</v>
      </c>
      <c r="L28" s="32">
        <v>3.8700000000000003E-12</v>
      </c>
      <c r="M28" s="1">
        <v>0.57016470713981404</v>
      </c>
      <c r="N28" s="2" t="s">
        <v>335</v>
      </c>
      <c r="O28" s="33">
        <v>3.19E-4</v>
      </c>
      <c r="P28" s="1">
        <v>1.1090457933650679</v>
      </c>
      <c r="Q28" s="2" t="s">
        <v>628</v>
      </c>
      <c r="R28" s="28">
        <v>9.5019999999999994E-16</v>
      </c>
      <c r="S28" s="1">
        <v>1.1381452912427443</v>
      </c>
      <c r="T28" s="2" t="s">
        <v>523</v>
      </c>
      <c r="U28" s="37">
        <v>1.937E-19</v>
      </c>
      <c r="V28" s="1">
        <v>1.101496819687414</v>
      </c>
      <c r="W28" s="2" t="s">
        <v>334</v>
      </c>
      <c r="X28" s="32">
        <v>3.4E-8</v>
      </c>
      <c r="Y28" s="1">
        <v>1.1692821342098636</v>
      </c>
      <c r="Z28" s="2" t="s">
        <v>336</v>
      </c>
      <c r="AA28" s="37">
        <v>1.6799999999999999E-23</v>
      </c>
      <c r="AB28" s="1">
        <v>1.4465045630868401</v>
      </c>
      <c r="AC28" s="2" t="s">
        <v>337</v>
      </c>
      <c r="AD28" s="28">
        <v>6.2299999999999997E-32</v>
      </c>
      <c r="AE28" s="1">
        <v>0.92006588258278976</v>
      </c>
      <c r="AF28" s="2" t="s">
        <v>338</v>
      </c>
      <c r="AG28" s="32">
        <v>5.5199999999999997E-6</v>
      </c>
      <c r="AH28" s="1">
        <v>1.1583539630298554</v>
      </c>
      <c r="AI28" s="2" t="s">
        <v>508</v>
      </c>
      <c r="AJ28" s="28">
        <v>1.755E-11</v>
      </c>
      <c r="AK28" s="1">
        <v>1.1814588636687779</v>
      </c>
      <c r="AL28" s="2" t="s">
        <v>339</v>
      </c>
      <c r="AM28" s="28">
        <v>4.5499999999999998E-12</v>
      </c>
      <c r="AN28" s="1">
        <v>0.87690203282915391</v>
      </c>
      <c r="AO28" s="2" t="s">
        <v>242</v>
      </c>
      <c r="AP28" s="37">
        <v>2.6699999999999998E-5</v>
      </c>
      <c r="AQ28" s="1">
        <v>1.1288732371627908</v>
      </c>
      <c r="AR28" s="2" t="s">
        <v>340</v>
      </c>
      <c r="AS28" s="33">
        <v>1.35E-4</v>
      </c>
      <c r="AT28" s="1">
        <v>2.6068171645934437</v>
      </c>
      <c r="AU28" s="2" t="s">
        <v>413</v>
      </c>
      <c r="AV28" s="37">
        <v>5.4700000000000001E-7</v>
      </c>
      <c r="AW28" s="34" t="e">
        <f>NA()</f>
        <v>#N/A</v>
      </c>
      <c r="AX28" s="34" t="e">
        <f>NA()</f>
        <v>#N/A</v>
      </c>
      <c r="AY28" s="34" t="e">
        <f>NA()</f>
        <v>#N/A</v>
      </c>
      <c r="AZ28" s="107" t="e">
        <f>NA()</f>
        <v>#N/A</v>
      </c>
    </row>
    <row r="29" spans="1:52" x14ac:dyDescent="0.3">
      <c r="A29" s="36" t="s">
        <v>87</v>
      </c>
      <c r="B29" s="25">
        <v>7</v>
      </c>
      <c r="C29" s="26">
        <v>50250073</v>
      </c>
      <c r="D29" s="25" t="s">
        <v>44</v>
      </c>
      <c r="E29" s="25" t="s">
        <v>41</v>
      </c>
      <c r="F29" s="27" t="s">
        <v>88</v>
      </c>
      <c r="G29" s="25" t="s">
        <v>167</v>
      </c>
      <c r="H29" s="28" t="s">
        <v>160</v>
      </c>
      <c r="I29" s="29">
        <v>0.314</v>
      </c>
      <c r="J29" s="1">
        <v>0.96446667385653129</v>
      </c>
      <c r="K29" s="2" t="s">
        <v>192</v>
      </c>
      <c r="L29" s="32">
        <v>3.1700000000000001E-6</v>
      </c>
      <c r="M29" s="1">
        <v>0.95474594506746024</v>
      </c>
      <c r="N29" s="2" t="s">
        <v>257</v>
      </c>
      <c r="O29" s="33">
        <v>1.7600000000000001E-2</v>
      </c>
      <c r="P29" s="1">
        <v>0.98560461873238236</v>
      </c>
      <c r="Q29" s="2" t="s">
        <v>447</v>
      </c>
      <c r="R29" s="33">
        <v>0.18329999999999999</v>
      </c>
      <c r="S29" s="1">
        <v>0.98511193960306265</v>
      </c>
      <c r="T29" s="2" t="s">
        <v>447</v>
      </c>
      <c r="U29" s="32">
        <v>0.21579999999999999</v>
      </c>
      <c r="V29" s="1">
        <v>0.99144678863650948</v>
      </c>
      <c r="W29" s="2" t="s">
        <v>223</v>
      </c>
      <c r="X29" s="32">
        <v>0.61799999999999999</v>
      </c>
      <c r="Y29" s="1">
        <v>0.97614903932569663</v>
      </c>
      <c r="Z29" s="2" t="s">
        <v>208</v>
      </c>
      <c r="AA29" s="32">
        <v>0.13300000000000001</v>
      </c>
      <c r="AB29" s="1">
        <v>0.99619724884104965</v>
      </c>
      <c r="AC29" s="2" t="s">
        <v>232</v>
      </c>
      <c r="AD29" s="33">
        <v>0.88200000000000001</v>
      </c>
      <c r="AE29" s="1">
        <v>0.98777533580685306</v>
      </c>
      <c r="AF29" s="2" t="s">
        <v>223</v>
      </c>
      <c r="AG29" s="32">
        <v>0.504</v>
      </c>
      <c r="AH29" s="1">
        <v>0.94280104454770641</v>
      </c>
      <c r="AI29" s="2" t="s">
        <v>195</v>
      </c>
      <c r="AJ29" s="28">
        <v>7.7520000000000005E-9</v>
      </c>
      <c r="AK29" s="1">
        <v>0.94445239088227029</v>
      </c>
      <c r="AL29" s="2" t="s">
        <v>195</v>
      </c>
      <c r="AM29" s="33">
        <v>1.2100000000000001E-7</v>
      </c>
      <c r="AN29" s="1">
        <v>0.93639301763337557</v>
      </c>
      <c r="AO29" s="2" t="s">
        <v>397</v>
      </c>
      <c r="AP29" s="32">
        <v>3.98E-3</v>
      </c>
      <c r="AQ29" s="1">
        <v>0.91114794176009861</v>
      </c>
      <c r="AR29" s="2" t="s">
        <v>406</v>
      </c>
      <c r="AS29" s="33">
        <v>2.1099999999999999E-3</v>
      </c>
      <c r="AT29" s="1">
        <v>1.0156309043165725</v>
      </c>
      <c r="AU29" s="38" t="s">
        <v>264</v>
      </c>
      <c r="AV29" s="32">
        <v>5.5399999999999998E-2</v>
      </c>
      <c r="AW29" s="34" t="s">
        <v>9</v>
      </c>
      <c r="AX29" s="34" t="s">
        <v>611</v>
      </c>
      <c r="AY29" s="34" t="s">
        <v>9</v>
      </c>
      <c r="AZ29" s="107" t="s">
        <v>1847</v>
      </c>
    </row>
    <row r="30" spans="1:52" x14ac:dyDescent="0.3">
      <c r="A30" s="24" t="s">
        <v>89</v>
      </c>
      <c r="B30" s="25">
        <v>8</v>
      </c>
      <c r="C30" s="26">
        <v>42424332</v>
      </c>
      <c r="D30" s="25" t="s">
        <v>42</v>
      </c>
      <c r="E30" s="25" t="s">
        <v>44</v>
      </c>
      <c r="F30" s="27" t="s">
        <v>90</v>
      </c>
      <c r="G30" s="25" t="s">
        <v>48</v>
      </c>
      <c r="H30" s="28" t="s">
        <v>161</v>
      </c>
      <c r="I30" s="29">
        <v>9.3899999999999997E-2</v>
      </c>
      <c r="J30" s="1">
        <v>1.0509557623495802</v>
      </c>
      <c r="K30" s="2" t="s">
        <v>341</v>
      </c>
      <c r="L30" s="32">
        <v>6.0800000000000001E-5</v>
      </c>
      <c r="M30" s="1">
        <v>1.0160575588875735</v>
      </c>
      <c r="N30" s="2" t="s">
        <v>283</v>
      </c>
      <c r="O30" s="33">
        <v>0.61</v>
      </c>
      <c r="P30" s="1">
        <v>1.0146056349513985</v>
      </c>
      <c r="Q30" s="2" t="s">
        <v>255</v>
      </c>
      <c r="R30" s="33">
        <v>0.40579999999999999</v>
      </c>
      <c r="S30" s="1">
        <v>1.0234712133218222</v>
      </c>
      <c r="T30" s="2" t="s">
        <v>514</v>
      </c>
      <c r="U30" s="32">
        <v>0.2321</v>
      </c>
      <c r="V30" s="1">
        <v>1.019997320161417</v>
      </c>
      <c r="W30" s="2" t="s">
        <v>348</v>
      </c>
      <c r="X30" s="32">
        <v>0.47399999999999998</v>
      </c>
      <c r="Y30" s="1">
        <v>1.0272958895342883</v>
      </c>
      <c r="Z30" s="2" t="s">
        <v>243</v>
      </c>
      <c r="AA30" s="32">
        <v>0.29499999999999998</v>
      </c>
      <c r="AB30" s="1">
        <v>1.0376722671852776</v>
      </c>
      <c r="AC30" s="2" t="s">
        <v>369</v>
      </c>
      <c r="AD30" s="33">
        <v>0.36699999999999999</v>
      </c>
      <c r="AE30" s="1">
        <v>0.97279685569196572</v>
      </c>
      <c r="AF30" s="2" t="s">
        <v>381</v>
      </c>
      <c r="AG30" s="32">
        <v>0.35299999999999998</v>
      </c>
      <c r="AH30" s="1">
        <v>1.0923157676091857</v>
      </c>
      <c r="AI30" s="2" t="s">
        <v>444</v>
      </c>
      <c r="AJ30" s="28">
        <v>5.4410000000000002E-8</v>
      </c>
      <c r="AK30" s="1">
        <v>1.1094340273297263</v>
      </c>
      <c r="AL30" s="2" t="s">
        <v>389</v>
      </c>
      <c r="AM30" s="33">
        <v>1.61E-9</v>
      </c>
      <c r="AN30" s="1">
        <v>1.0152145809979152</v>
      </c>
      <c r="AO30" s="2" t="s">
        <v>293</v>
      </c>
      <c r="AP30" s="32">
        <v>0.68</v>
      </c>
      <c r="AQ30" s="1">
        <v>1.0638346769068887</v>
      </c>
      <c r="AR30" s="2" t="s">
        <v>407</v>
      </c>
      <c r="AS30" s="33">
        <v>0.20799999999999999</v>
      </c>
      <c r="AT30" s="1">
        <v>0.99950012497916929</v>
      </c>
      <c r="AU30" s="38" t="s">
        <v>303</v>
      </c>
      <c r="AV30" s="32">
        <v>0.96899999999999997</v>
      </c>
      <c r="AW30" s="34" t="s">
        <v>9</v>
      </c>
      <c r="AX30" s="34" t="s">
        <v>573</v>
      </c>
      <c r="AY30" s="34" t="s">
        <v>574</v>
      </c>
      <c r="AZ30" s="107" t="s">
        <v>1848</v>
      </c>
    </row>
    <row r="31" spans="1:52" x14ac:dyDescent="0.3">
      <c r="A31" s="24" t="s">
        <v>91</v>
      </c>
      <c r="B31" s="25">
        <v>9</v>
      </c>
      <c r="C31" s="26">
        <v>6192796</v>
      </c>
      <c r="D31" s="25" t="s">
        <v>40</v>
      </c>
      <c r="E31" s="25" t="s">
        <v>44</v>
      </c>
      <c r="F31" s="27" t="s">
        <v>30</v>
      </c>
      <c r="G31" s="25" t="s">
        <v>11</v>
      </c>
      <c r="H31" s="28" t="s">
        <v>156</v>
      </c>
      <c r="I31" s="29">
        <v>0.76</v>
      </c>
      <c r="J31" s="1">
        <v>0.94829466212199864</v>
      </c>
      <c r="K31" s="2" t="s">
        <v>196</v>
      </c>
      <c r="L31" s="32">
        <v>3.3399999999999998E-10</v>
      </c>
      <c r="M31" s="1">
        <v>0.95876431069757106</v>
      </c>
      <c r="N31" s="2" t="s">
        <v>257</v>
      </c>
      <c r="O31" s="33">
        <v>4.7899999999999998E-2</v>
      </c>
      <c r="P31" s="1">
        <v>0.87967742606470944</v>
      </c>
      <c r="Q31" s="2" t="s">
        <v>497</v>
      </c>
      <c r="R31" s="33">
        <v>7.2170000000000006E-27</v>
      </c>
      <c r="S31" s="1">
        <v>0.85864475413872787</v>
      </c>
      <c r="T31" s="2" t="s">
        <v>515</v>
      </c>
      <c r="U31" s="32">
        <v>2.269E-30</v>
      </c>
      <c r="V31" s="1">
        <v>0.90170307342829592</v>
      </c>
      <c r="W31" s="2" t="s">
        <v>233</v>
      </c>
      <c r="X31" s="32">
        <v>3.8500000000000001E-8</v>
      </c>
      <c r="Y31" s="1">
        <v>0.86688409175729408</v>
      </c>
      <c r="Z31" s="2" t="s">
        <v>493</v>
      </c>
      <c r="AA31" s="32">
        <v>4.61E-16</v>
      </c>
      <c r="AB31" s="1">
        <v>0.69554469956511566</v>
      </c>
      <c r="AC31" s="2" t="s">
        <v>370</v>
      </c>
      <c r="AD31" s="33">
        <v>1.9899999999999998E-36</v>
      </c>
      <c r="AE31" s="1">
        <v>0.92379970529457389</v>
      </c>
      <c r="AF31" s="2" t="s">
        <v>382</v>
      </c>
      <c r="AG31" s="32">
        <v>8.5900000000000001E-5</v>
      </c>
      <c r="AH31" s="1">
        <v>0.99342173216295715</v>
      </c>
      <c r="AI31" s="2" t="s">
        <v>304</v>
      </c>
      <c r="AJ31" s="33">
        <v>0.55420000000000003</v>
      </c>
      <c r="AK31" s="1">
        <v>0.99403784461202127</v>
      </c>
      <c r="AL31" s="2" t="s">
        <v>304</v>
      </c>
      <c r="AM31" s="33">
        <v>0.61099999999999999</v>
      </c>
      <c r="AN31" s="1">
        <v>0.98663018073566844</v>
      </c>
      <c r="AO31" s="2" t="s">
        <v>398</v>
      </c>
      <c r="AP31" s="32">
        <v>0.59</v>
      </c>
      <c r="AQ31" s="1">
        <v>0.96677450596787418</v>
      </c>
      <c r="AR31" s="2" t="s">
        <v>649</v>
      </c>
      <c r="AS31" s="33">
        <v>0.309</v>
      </c>
      <c r="AT31" s="1">
        <v>1.0075886489498476</v>
      </c>
      <c r="AU31" s="38" t="s">
        <v>301</v>
      </c>
      <c r="AV31" s="32">
        <v>0.39300000000000002</v>
      </c>
      <c r="AW31" s="34" t="s">
        <v>1849</v>
      </c>
      <c r="AX31" s="34" t="s">
        <v>577</v>
      </c>
      <c r="AY31" s="109" t="s">
        <v>297</v>
      </c>
      <c r="AZ31" s="107" t="s">
        <v>1850</v>
      </c>
    </row>
    <row r="32" spans="1:52" x14ac:dyDescent="0.3">
      <c r="A32" s="24" t="s">
        <v>92</v>
      </c>
      <c r="B32" s="25">
        <v>9</v>
      </c>
      <c r="C32" s="26">
        <v>124307465</v>
      </c>
      <c r="D32" s="25" t="s">
        <v>44</v>
      </c>
      <c r="E32" s="25" t="s">
        <v>40</v>
      </c>
      <c r="F32" s="27" t="s">
        <v>31</v>
      </c>
      <c r="G32" s="25" t="s">
        <v>12</v>
      </c>
      <c r="H32" s="28" t="s">
        <v>161</v>
      </c>
      <c r="I32" s="29">
        <v>0.38100000000000001</v>
      </c>
      <c r="J32" s="1">
        <v>0.95361047313262637</v>
      </c>
      <c r="K32" s="2" t="s">
        <v>196</v>
      </c>
      <c r="L32" s="32">
        <v>1.7499999999999999E-10</v>
      </c>
      <c r="M32" s="1">
        <v>0.94177395127667296</v>
      </c>
      <c r="N32" s="2" t="s">
        <v>361</v>
      </c>
      <c r="O32" s="33">
        <v>1.34E-3</v>
      </c>
      <c r="P32" s="1">
        <v>0.94459406936652335</v>
      </c>
      <c r="Q32" s="2" t="s">
        <v>195</v>
      </c>
      <c r="R32" s="33">
        <v>5.3839999999999998E-8</v>
      </c>
      <c r="S32" s="1">
        <v>0.93688006862482787</v>
      </c>
      <c r="T32" s="2" t="s">
        <v>265</v>
      </c>
      <c r="U32" s="32">
        <v>2.318E-8</v>
      </c>
      <c r="V32" s="1">
        <v>0.91074712485191056</v>
      </c>
      <c r="W32" s="2" t="s">
        <v>349</v>
      </c>
      <c r="X32" s="32">
        <v>1.6499999999999999E-8</v>
      </c>
      <c r="Y32" s="1">
        <v>0.93555064304293156</v>
      </c>
      <c r="Z32" s="2" t="s">
        <v>310</v>
      </c>
      <c r="AA32" s="32">
        <v>1.5800000000000001E-5</v>
      </c>
      <c r="AB32" s="1">
        <v>0.95596880233883952</v>
      </c>
      <c r="AC32" s="2" t="s">
        <v>371</v>
      </c>
      <c r="AD32" s="33">
        <v>6.7100000000000007E-2</v>
      </c>
      <c r="AE32" s="1">
        <v>0.96578889871693707</v>
      </c>
      <c r="AF32" s="2" t="s">
        <v>237</v>
      </c>
      <c r="AG32" s="32">
        <v>4.8399999999999999E-2</v>
      </c>
      <c r="AH32" s="1">
        <v>0.95351511685320645</v>
      </c>
      <c r="AI32" s="2" t="s">
        <v>259</v>
      </c>
      <c r="AJ32" s="33">
        <v>1.105E-6</v>
      </c>
      <c r="AK32" s="1">
        <v>0.95528075252881084</v>
      </c>
      <c r="AL32" s="2" t="s">
        <v>259</v>
      </c>
      <c r="AM32" s="33">
        <v>9.5799999999999998E-6</v>
      </c>
      <c r="AN32" s="1">
        <v>0.94004268046392081</v>
      </c>
      <c r="AO32" s="2" t="s">
        <v>328</v>
      </c>
      <c r="AP32" s="32">
        <v>4.7299999999999998E-3</v>
      </c>
      <c r="AQ32" s="1">
        <v>0.98820017053417042</v>
      </c>
      <c r="AR32" s="2" t="s">
        <v>219</v>
      </c>
      <c r="AS32" s="33">
        <v>0.68200000000000005</v>
      </c>
      <c r="AT32" s="1">
        <v>1.0008303445453177</v>
      </c>
      <c r="AU32" s="38" t="s">
        <v>307</v>
      </c>
      <c r="AV32" s="32">
        <v>0.91500000000000004</v>
      </c>
      <c r="AW32" s="34" t="s">
        <v>9</v>
      </c>
      <c r="AX32" s="34" t="s">
        <v>579</v>
      </c>
      <c r="AY32" s="109" t="s">
        <v>578</v>
      </c>
      <c r="AZ32" s="107" t="s">
        <v>1851</v>
      </c>
    </row>
    <row r="33" spans="1:52" x14ac:dyDescent="0.3">
      <c r="A33" s="24" t="s">
        <v>93</v>
      </c>
      <c r="B33" s="25">
        <v>9</v>
      </c>
      <c r="C33" s="26">
        <v>133261662</v>
      </c>
      <c r="D33" s="25" t="s">
        <v>42</v>
      </c>
      <c r="E33" s="25" t="s">
        <v>41</v>
      </c>
      <c r="F33" s="27" t="s">
        <v>94</v>
      </c>
      <c r="G33" s="25" t="s">
        <v>49</v>
      </c>
      <c r="H33" s="28" t="s">
        <v>161</v>
      </c>
      <c r="I33" s="29">
        <v>0.56399999999999995</v>
      </c>
      <c r="J33" s="1">
        <v>0.96902002661848363</v>
      </c>
      <c r="K33" s="2" t="s">
        <v>190</v>
      </c>
      <c r="L33" s="32">
        <v>1.47E-5</v>
      </c>
      <c r="M33" s="1">
        <v>0.97154275681581037</v>
      </c>
      <c r="N33" s="2" t="s">
        <v>202</v>
      </c>
      <c r="O33" s="33">
        <v>0.114</v>
      </c>
      <c r="P33" s="1">
        <v>0.98738030468402194</v>
      </c>
      <c r="Q33" s="2" t="s">
        <v>447</v>
      </c>
      <c r="R33" s="33">
        <v>0.21440000000000001</v>
      </c>
      <c r="S33" s="1">
        <v>0.98275050580206458</v>
      </c>
      <c r="T33" s="2" t="s">
        <v>447</v>
      </c>
      <c r="U33" s="32">
        <v>0.12690000000000001</v>
      </c>
      <c r="V33" s="1">
        <v>0.96463064712842006</v>
      </c>
      <c r="W33" s="2" t="s">
        <v>237</v>
      </c>
      <c r="X33" s="32">
        <v>2.5600000000000001E-2</v>
      </c>
      <c r="Y33" s="1">
        <v>1.0151638215378622</v>
      </c>
      <c r="Z33" s="2" t="s">
        <v>363</v>
      </c>
      <c r="AA33" s="32">
        <v>0.59499999999999997</v>
      </c>
      <c r="AB33" s="1">
        <v>1.0320942598991805</v>
      </c>
      <c r="AC33" s="2" t="s">
        <v>372</v>
      </c>
      <c r="AD33" s="33">
        <v>0.189</v>
      </c>
      <c r="AE33" s="1">
        <v>1.0092828205857884</v>
      </c>
      <c r="AF33" s="2" t="s">
        <v>218</v>
      </c>
      <c r="AG33" s="32">
        <v>0.59199999999999997</v>
      </c>
      <c r="AH33" s="1">
        <v>0.94167036183955599</v>
      </c>
      <c r="AI33" s="2" t="s">
        <v>342</v>
      </c>
      <c r="AJ33" s="33">
        <v>2.8849999999999999E-10</v>
      </c>
      <c r="AK33" s="1">
        <v>0.93747048903096131</v>
      </c>
      <c r="AL33" s="2" t="s">
        <v>265</v>
      </c>
      <c r="AM33" s="33">
        <v>1.58E-10</v>
      </c>
      <c r="AN33" s="1">
        <v>0.95827546556521981</v>
      </c>
      <c r="AO33" s="2" t="s">
        <v>257</v>
      </c>
      <c r="AP33" s="32">
        <v>4.6199999999999998E-2</v>
      </c>
      <c r="AQ33" s="1">
        <v>0.99234941584726077</v>
      </c>
      <c r="AR33" s="2" t="s">
        <v>219</v>
      </c>
      <c r="AS33" s="33">
        <v>0.78700000000000003</v>
      </c>
      <c r="AT33" s="1">
        <v>0.99983001444918118</v>
      </c>
      <c r="AU33" s="38" t="s">
        <v>307</v>
      </c>
      <c r="AV33" s="32">
        <v>0.98199999999999998</v>
      </c>
      <c r="AW33" s="34" t="s">
        <v>1852</v>
      </c>
      <c r="AX33" s="34" t="s">
        <v>575</v>
      </c>
      <c r="AY33" s="34" t="s">
        <v>576</v>
      </c>
      <c r="AZ33" s="107" t="s">
        <v>9</v>
      </c>
    </row>
    <row r="34" spans="1:52" x14ac:dyDescent="0.3">
      <c r="A34" s="24" t="s">
        <v>1782</v>
      </c>
      <c r="B34" s="25">
        <v>10</v>
      </c>
      <c r="C34" s="26">
        <v>8073399</v>
      </c>
      <c r="D34" s="25" t="s">
        <v>44</v>
      </c>
      <c r="E34" s="25" t="s">
        <v>41</v>
      </c>
      <c r="F34" s="27" t="s">
        <v>95</v>
      </c>
      <c r="G34" s="25" t="s">
        <v>168</v>
      </c>
      <c r="H34" s="28" t="s">
        <v>161</v>
      </c>
      <c r="I34" s="29">
        <v>0.57999999999999996</v>
      </c>
      <c r="J34" s="1">
        <v>0.9931833395554952</v>
      </c>
      <c r="K34" s="2" t="s">
        <v>299</v>
      </c>
      <c r="L34" s="32">
        <v>0.35199999999999998</v>
      </c>
      <c r="M34" s="1">
        <v>1.0028841511841802</v>
      </c>
      <c r="N34" s="2" t="s">
        <v>230</v>
      </c>
      <c r="O34" s="33">
        <v>0.876</v>
      </c>
      <c r="P34" s="1">
        <v>0.96695821057539311</v>
      </c>
      <c r="Q34" s="2" t="s">
        <v>197</v>
      </c>
      <c r="R34" s="33">
        <v>1.1559999999999999E-3</v>
      </c>
      <c r="S34" s="1">
        <v>0.95408739759037109</v>
      </c>
      <c r="T34" s="2" t="s">
        <v>259</v>
      </c>
      <c r="U34" s="32">
        <v>4.3869999999999998E-5</v>
      </c>
      <c r="V34" s="1">
        <v>0.96495867731041463</v>
      </c>
      <c r="W34" s="2" t="s">
        <v>237</v>
      </c>
      <c r="X34" s="32">
        <v>2.87E-2</v>
      </c>
      <c r="Y34" s="1">
        <v>1.0153364140574721</v>
      </c>
      <c r="Z34" s="2" t="s">
        <v>363</v>
      </c>
      <c r="AA34" s="32">
        <v>2.6199999999999999E-3</v>
      </c>
      <c r="AB34" s="1">
        <v>0.87331409479362898</v>
      </c>
      <c r="AC34" s="2" t="s">
        <v>207</v>
      </c>
      <c r="AD34" s="33">
        <v>2.62E-8</v>
      </c>
      <c r="AE34" s="1">
        <v>0.99382911858165301</v>
      </c>
      <c r="AF34" s="2" t="s">
        <v>204</v>
      </c>
      <c r="AG34" s="32">
        <v>0.72299999999999998</v>
      </c>
      <c r="AH34" s="1">
        <v>1.0107574497211693</v>
      </c>
      <c r="AI34" s="2" t="s">
        <v>301</v>
      </c>
      <c r="AJ34" s="33">
        <v>0.26679999999999998</v>
      </c>
      <c r="AK34" s="1">
        <v>1.002994474508482</v>
      </c>
      <c r="AL34" s="2" t="s">
        <v>390</v>
      </c>
      <c r="AM34" s="33">
        <v>0.76800000000000002</v>
      </c>
      <c r="AN34" s="1">
        <v>1.0681092186896397</v>
      </c>
      <c r="AO34" s="2" t="s">
        <v>399</v>
      </c>
      <c r="AP34" s="32">
        <v>2.2899999999999999E-3</v>
      </c>
      <c r="AQ34" s="1">
        <v>1.0278405006649427</v>
      </c>
      <c r="AR34" s="2" t="s">
        <v>243</v>
      </c>
      <c r="AS34" s="33">
        <v>0.33900000000000002</v>
      </c>
      <c r="AT34" s="1">
        <v>0.99339192995802761</v>
      </c>
      <c r="AU34" s="38" t="s">
        <v>299</v>
      </c>
      <c r="AV34" s="32">
        <v>0.38800000000000001</v>
      </c>
      <c r="AW34" s="34" t="s">
        <v>1854</v>
      </c>
      <c r="AX34" s="34" t="s">
        <v>580</v>
      </c>
      <c r="AY34" s="109" t="s">
        <v>581</v>
      </c>
      <c r="AZ34" s="107" t="s">
        <v>1853</v>
      </c>
    </row>
    <row r="35" spans="1:52" x14ac:dyDescent="0.3">
      <c r="A35" s="24" t="s">
        <v>1783</v>
      </c>
      <c r="B35" s="25">
        <v>10</v>
      </c>
      <c r="C35" s="26">
        <v>9015282</v>
      </c>
      <c r="D35" s="25" t="s">
        <v>40</v>
      </c>
      <c r="E35" s="25" t="s">
        <v>44</v>
      </c>
      <c r="F35" s="27" t="s">
        <v>95</v>
      </c>
      <c r="G35" s="25" t="s">
        <v>631</v>
      </c>
      <c r="H35" s="28" t="s">
        <v>158</v>
      </c>
      <c r="I35" s="51">
        <v>0.30220000000000002</v>
      </c>
      <c r="J35" s="1">
        <v>0.97480288271312499</v>
      </c>
      <c r="K35" s="2" t="s">
        <v>190</v>
      </c>
      <c r="L35" s="32">
        <v>1.17E-3</v>
      </c>
      <c r="M35" s="1">
        <v>0.99431621417843319</v>
      </c>
      <c r="N35" s="2" t="s">
        <v>221</v>
      </c>
      <c r="O35" s="33">
        <v>0.77300000000000002</v>
      </c>
      <c r="P35" s="1">
        <v>0.92570469415233669</v>
      </c>
      <c r="Q35" s="2" t="s">
        <v>650</v>
      </c>
      <c r="R35" s="33">
        <v>3.3399999999999999E-12</v>
      </c>
      <c r="S35" s="1">
        <v>0.90846401606870619</v>
      </c>
      <c r="T35" s="2" t="s">
        <v>494</v>
      </c>
      <c r="U35" s="32">
        <v>7.3400000000000002E-15</v>
      </c>
      <c r="V35" s="1">
        <v>0.92462225301172518</v>
      </c>
      <c r="W35" s="2" t="s">
        <v>350</v>
      </c>
      <c r="X35" s="32">
        <v>7.43E-6</v>
      </c>
      <c r="Y35" s="1">
        <v>0.91652127377212811</v>
      </c>
      <c r="Z35" s="2" t="s">
        <v>349</v>
      </c>
      <c r="AA35" s="32">
        <v>9.3800000000000006E-8</v>
      </c>
      <c r="AB35" s="1">
        <v>0.82288402961663376</v>
      </c>
      <c r="AC35" s="2" t="s">
        <v>373</v>
      </c>
      <c r="AD35" s="33">
        <v>1.07E-13</v>
      </c>
      <c r="AE35" s="1">
        <v>0.95151483613766918</v>
      </c>
      <c r="AF35" s="2" t="s">
        <v>383</v>
      </c>
      <c r="AG35" s="32">
        <v>7.79E-3</v>
      </c>
      <c r="AH35" s="1">
        <v>1.0041084164986169</v>
      </c>
      <c r="AI35" s="2" t="s">
        <v>390</v>
      </c>
      <c r="AJ35" s="33">
        <v>0.69399999999999995</v>
      </c>
      <c r="AK35" s="1">
        <v>1.0054447691700972</v>
      </c>
      <c r="AL35" s="2" t="s">
        <v>390</v>
      </c>
      <c r="AM35" s="33">
        <v>0.61799999999999999</v>
      </c>
      <c r="AN35" s="1">
        <v>0.98660058227422553</v>
      </c>
      <c r="AO35" s="2" t="s">
        <v>327</v>
      </c>
      <c r="AP35" s="32">
        <v>0.56000000000000005</v>
      </c>
      <c r="AQ35" s="1">
        <v>1.0404569586812082</v>
      </c>
      <c r="AR35" s="2" t="s">
        <v>252</v>
      </c>
      <c r="AS35" s="33">
        <v>0.193</v>
      </c>
      <c r="AT35" s="1">
        <v>0.98761730439597395</v>
      </c>
      <c r="AU35" s="38" t="s">
        <v>299</v>
      </c>
      <c r="AV35" s="32">
        <v>0.129</v>
      </c>
      <c r="AW35" s="34" t="s">
        <v>9</v>
      </c>
      <c r="AX35" s="34" t="s">
        <v>641</v>
      </c>
      <c r="AY35" s="109" t="s">
        <v>297</v>
      </c>
      <c r="AZ35" s="107" t="s">
        <v>1855</v>
      </c>
    </row>
    <row r="36" spans="1:52" x14ac:dyDescent="0.3">
      <c r="A36" s="24" t="s">
        <v>96</v>
      </c>
      <c r="B36" s="25">
        <v>11</v>
      </c>
      <c r="C36" s="26">
        <v>76585627</v>
      </c>
      <c r="D36" s="25" t="s">
        <v>41</v>
      </c>
      <c r="E36" s="25" t="s">
        <v>42</v>
      </c>
      <c r="F36" s="27" t="s">
        <v>97</v>
      </c>
      <c r="G36" s="25" t="s">
        <v>632</v>
      </c>
      <c r="H36" s="28" t="s">
        <v>160</v>
      </c>
      <c r="I36" s="29">
        <v>0.438</v>
      </c>
      <c r="J36" s="1">
        <v>1.0333231831327614</v>
      </c>
      <c r="K36" s="2" t="s">
        <v>199</v>
      </c>
      <c r="L36" s="32">
        <v>6.4200000000000004E-6</v>
      </c>
      <c r="M36" s="1">
        <v>1.0005701624808698</v>
      </c>
      <c r="N36" s="2" t="s">
        <v>230</v>
      </c>
      <c r="O36" s="33">
        <v>0.97499999999999998</v>
      </c>
      <c r="P36" s="1">
        <v>1.062686355660919</v>
      </c>
      <c r="Q36" s="2" t="s">
        <v>333</v>
      </c>
      <c r="R36" s="33">
        <v>2.7879999999999999E-9</v>
      </c>
      <c r="S36" s="1">
        <v>1.0686540933223927</v>
      </c>
      <c r="T36" s="2" t="s">
        <v>469</v>
      </c>
      <c r="U36" s="32">
        <v>5.299E-9</v>
      </c>
      <c r="V36" s="1">
        <v>1.09413051760919</v>
      </c>
      <c r="W36" s="2" t="s">
        <v>505</v>
      </c>
      <c r="X36" s="32">
        <v>2.5699999999999999E-8</v>
      </c>
      <c r="Y36" s="1">
        <v>1.0151942769093367</v>
      </c>
      <c r="Z36" s="2" t="s">
        <v>363</v>
      </c>
      <c r="AA36" s="32">
        <v>1.14E-2</v>
      </c>
      <c r="AB36" s="1">
        <v>1.0848264279982227</v>
      </c>
      <c r="AC36" s="2" t="s">
        <v>279</v>
      </c>
      <c r="AD36" s="33">
        <v>7.2199999999999999E-4</v>
      </c>
      <c r="AE36" s="1">
        <v>1.0373817596234223</v>
      </c>
      <c r="AF36" s="2" t="s">
        <v>430</v>
      </c>
      <c r="AG36" s="32">
        <v>3.3599999999999998E-2</v>
      </c>
      <c r="AH36" s="1">
        <v>1.0270596386495887</v>
      </c>
      <c r="AI36" s="2" t="s">
        <v>395</v>
      </c>
      <c r="AJ36" s="33">
        <v>5.1679999999999999E-3</v>
      </c>
      <c r="AK36" s="1">
        <v>1.026977477165</v>
      </c>
      <c r="AL36" s="2" t="s">
        <v>395</v>
      </c>
      <c r="AM36" s="33">
        <v>8.3700000000000007E-3</v>
      </c>
      <c r="AN36" s="1">
        <v>1.0322800535868926</v>
      </c>
      <c r="AO36" s="2" t="s">
        <v>637</v>
      </c>
      <c r="AP36" s="32">
        <v>0.13800000000000001</v>
      </c>
      <c r="AQ36" s="1">
        <v>1.0293216571626347</v>
      </c>
      <c r="AR36" s="2" t="s">
        <v>243</v>
      </c>
      <c r="AS36" s="33">
        <v>0.308</v>
      </c>
      <c r="AT36" s="1">
        <v>1.0080724075941301</v>
      </c>
      <c r="AU36" s="38" t="s">
        <v>301</v>
      </c>
      <c r="AV36" s="32">
        <v>0.28899999999999998</v>
      </c>
      <c r="AW36" s="34" t="s">
        <v>1856</v>
      </c>
      <c r="AX36" s="34" t="s">
        <v>642</v>
      </c>
      <c r="AY36" s="109" t="s">
        <v>643</v>
      </c>
      <c r="AZ36" s="107" t="s">
        <v>1857</v>
      </c>
    </row>
    <row r="37" spans="1:52" x14ac:dyDescent="0.3">
      <c r="A37" s="24" t="s">
        <v>1784</v>
      </c>
      <c r="B37" s="25">
        <v>12</v>
      </c>
      <c r="C37" s="26">
        <v>6384185</v>
      </c>
      <c r="D37" s="25" t="s">
        <v>41</v>
      </c>
      <c r="E37" s="25" t="s">
        <v>42</v>
      </c>
      <c r="F37" s="27" t="s">
        <v>32</v>
      </c>
      <c r="G37" s="25" t="s">
        <v>13</v>
      </c>
      <c r="H37" s="28" t="s">
        <v>170</v>
      </c>
      <c r="I37" s="29">
        <v>0.755</v>
      </c>
      <c r="J37" s="1">
        <v>0.93630874605406655</v>
      </c>
      <c r="K37" s="2" t="s">
        <v>342</v>
      </c>
      <c r="L37" s="32">
        <v>7.6800000000000002E-15</v>
      </c>
      <c r="M37" s="1">
        <v>1.0029744148195894</v>
      </c>
      <c r="N37" s="2" t="s">
        <v>357</v>
      </c>
      <c r="O37" s="33">
        <v>0.88900000000000001</v>
      </c>
      <c r="P37" s="1">
        <v>0.96908786039450134</v>
      </c>
      <c r="Q37" s="2" t="s">
        <v>267</v>
      </c>
      <c r="R37" s="33">
        <v>8.5500000000000003E-3</v>
      </c>
      <c r="S37" s="1">
        <v>0.97277739994940993</v>
      </c>
      <c r="T37" s="2" t="s">
        <v>267</v>
      </c>
      <c r="U37" s="32">
        <v>3.7859999999999998E-2</v>
      </c>
      <c r="V37" s="1">
        <v>1.0103128142702646</v>
      </c>
      <c r="W37" s="2" t="s">
        <v>218</v>
      </c>
      <c r="X37" s="32">
        <v>0.58699999999999997</v>
      </c>
      <c r="Y37" s="1">
        <v>0.95989632033853145</v>
      </c>
      <c r="Z37" s="2" t="s">
        <v>228</v>
      </c>
      <c r="AA37" s="32">
        <v>1.9800000000000002E-2</v>
      </c>
      <c r="AB37" s="1">
        <v>0.97187313751466387</v>
      </c>
      <c r="AC37" s="2" t="s">
        <v>374</v>
      </c>
      <c r="AD37" s="33">
        <v>0.309</v>
      </c>
      <c r="AE37" s="1">
        <v>0.95502286154247795</v>
      </c>
      <c r="AF37" s="2" t="s">
        <v>257</v>
      </c>
      <c r="AG37" s="32">
        <v>2.24E-2</v>
      </c>
      <c r="AH37" s="1">
        <v>0.89960455099523151</v>
      </c>
      <c r="AI37" s="2" t="s">
        <v>525</v>
      </c>
      <c r="AJ37" s="33">
        <v>1.787E-22</v>
      </c>
      <c r="AK37" s="1">
        <v>0.89928075164425347</v>
      </c>
      <c r="AL37" s="2" t="s">
        <v>391</v>
      </c>
      <c r="AM37" s="33">
        <v>2.0499999999999999E-19</v>
      </c>
      <c r="AN37" s="1">
        <v>0.86266400278152333</v>
      </c>
      <c r="AO37" s="2" t="s">
        <v>400</v>
      </c>
      <c r="AP37" s="32">
        <v>3.8799999999999998E-9</v>
      </c>
      <c r="AQ37" s="1">
        <v>1.0301454439591482</v>
      </c>
      <c r="AR37" s="2" t="s">
        <v>330</v>
      </c>
      <c r="AS37" s="33">
        <v>0.37</v>
      </c>
      <c r="AT37" s="1">
        <v>1.0181324319586709</v>
      </c>
      <c r="AU37" s="38" t="s">
        <v>417</v>
      </c>
      <c r="AV37" s="32">
        <v>4.2200000000000001E-2</v>
      </c>
      <c r="AW37" s="34" t="s">
        <v>1858</v>
      </c>
      <c r="AX37" s="34" t="s">
        <v>582</v>
      </c>
      <c r="AY37" s="110" t="s">
        <v>583</v>
      </c>
      <c r="AZ37" s="107" t="s">
        <v>1859</v>
      </c>
    </row>
    <row r="38" spans="1:52" x14ac:dyDescent="0.3">
      <c r="A38" s="24" t="s">
        <v>1785</v>
      </c>
      <c r="B38" s="25">
        <v>12</v>
      </c>
      <c r="C38" s="26">
        <v>9393496</v>
      </c>
      <c r="D38" s="25" t="s">
        <v>41</v>
      </c>
      <c r="E38" s="25" t="s">
        <v>42</v>
      </c>
      <c r="F38" s="27" t="s">
        <v>33</v>
      </c>
      <c r="G38" s="25" t="s">
        <v>14</v>
      </c>
      <c r="H38" s="28" t="s">
        <v>161</v>
      </c>
      <c r="I38" s="29">
        <v>1.06E-2</v>
      </c>
      <c r="J38" s="1">
        <v>1.2255135737302914</v>
      </c>
      <c r="K38" s="2" t="s">
        <v>343</v>
      </c>
      <c r="L38" s="32">
        <v>1.15E-8</v>
      </c>
      <c r="M38" s="1">
        <v>0.99963006844155866</v>
      </c>
      <c r="N38" s="2" t="s">
        <v>362</v>
      </c>
      <c r="O38" s="33">
        <v>0.997</v>
      </c>
      <c r="P38" s="1">
        <v>1.2387465232522514</v>
      </c>
      <c r="Q38" s="2" t="s">
        <v>651</v>
      </c>
      <c r="R38" s="33">
        <v>2.2969999999999999E-5</v>
      </c>
      <c r="S38" s="1">
        <v>1.2637708629754316</v>
      </c>
      <c r="T38" s="2" t="s">
        <v>516</v>
      </c>
      <c r="U38" s="32">
        <v>2.9980000000000001E-5</v>
      </c>
      <c r="V38" s="1">
        <v>1.234085240897689</v>
      </c>
      <c r="W38" s="2" t="s">
        <v>351</v>
      </c>
      <c r="X38" s="32">
        <v>7.9600000000000001E-3</v>
      </c>
      <c r="Y38" s="1">
        <v>1.3252352621280714</v>
      </c>
      <c r="Z38" s="2" t="s">
        <v>364</v>
      </c>
      <c r="AA38" s="32">
        <v>1.64E-4</v>
      </c>
      <c r="AB38" s="1">
        <v>1.1400019808584203</v>
      </c>
      <c r="AC38" s="2" t="s">
        <v>463</v>
      </c>
      <c r="AD38" s="33">
        <v>0.27300000000000002</v>
      </c>
      <c r="AE38" s="1">
        <v>1.162519927188518</v>
      </c>
      <c r="AF38" s="2" t="s">
        <v>384</v>
      </c>
      <c r="AG38" s="32">
        <v>8.4099999999999994E-2</v>
      </c>
      <c r="AH38" s="1">
        <v>1.224337645235499</v>
      </c>
      <c r="AI38" s="2" t="s">
        <v>526</v>
      </c>
      <c r="AJ38" s="33">
        <v>1.73E-5</v>
      </c>
      <c r="AK38" s="1">
        <v>1.2081859260954426</v>
      </c>
      <c r="AL38" s="2" t="s">
        <v>392</v>
      </c>
      <c r="AM38" s="33">
        <v>1.54E-4</v>
      </c>
      <c r="AN38" s="1">
        <v>1.3030400051341642</v>
      </c>
      <c r="AO38" s="2" t="s">
        <v>401</v>
      </c>
      <c r="AP38" s="32">
        <v>1.21E-2</v>
      </c>
      <c r="AQ38" s="1">
        <v>1.2737305046987701</v>
      </c>
      <c r="AR38" s="2" t="s">
        <v>414</v>
      </c>
      <c r="AS38" s="33">
        <v>9.5299999999999996E-2</v>
      </c>
      <c r="AT38" s="1">
        <v>0.93494273271721307</v>
      </c>
      <c r="AU38" s="38" t="s">
        <v>291</v>
      </c>
      <c r="AV38" s="32">
        <v>7.0800000000000002E-2</v>
      </c>
      <c r="AW38" s="34" t="s">
        <v>9</v>
      </c>
      <c r="AX38" s="34" t="s">
        <v>584</v>
      </c>
      <c r="AY38" s="34" t="s">
        <v>9</v>
      </c>
      <c r="AZ38" s="107" t="s">
        <v>9</v>
      </c>
    </row>
    <row r="39" spans="1:52" x14ac:dyDescent="0.3">
      <c r="A39" s="24" t="s">
        <v>98</v>
      </c>
      <c r="B39" s="25">
        <v>12</v>
      </c>
      <c r="C39" s="26">
        <v>55996852</v>
      </c>
      <c r="D39" s="25" t="s">
        <v>41</v>
      </c>
      <c r="E39" s="25" t="s">
        <v>42</v>
      </c>
      <c r="F39" s="27" t="s">
        <v>99</v>
      </c>
      <c r="G39" s="25" t="s">
        <v>171</v>
      </c>
      <c r="H39" s="28" t="s">
        <v>156</v>
      </c>
      <c r="I39" s="29">
        <v>0.30299999999999999</v>
      </c>
      <c r="J39" s="1">
        <v>1.0075584217437894</v>
      </c>
      <c r="K39" s="2" t="s">
        <v>301</v>
      </c>
      <c r="L39" s="32">
        <v>0.33800000000000002</v>
      </c>
      <c r="M39" s="1">
        <v>0.99599802931389825</v>
      </c>
      <c r="N39" s="2" t="s">
        <v>221</v>
      </c>
      <c r="O39" s="33">
        <v>0.83899999999999997</v>
      </c>
      <c r="P39" s="1">
        <v>1.0439378948506126</v>
      </c>
      <c r="Q39" s="2" t="s">
        <v>418</v>
      </c>
      <c r="R39" s="33">
        <v>1.0009999999999999E-4</v>
      </c>
      <c r="S39" s="1">
        <v>1.0477028441146057</v>
      </c>
      <c r="T39" s="2" t="s">
        <v>341</v>
      </c>
      <c r="U39" s="32">
        <v>1.5190000000000001E-4</v>
      </c>
      <c r="V39" s="1">
        <v>1.0195894028222592</v>
      </c>
      <c r="W39" s="2" t="s">
        <v>255</v>
      </c>
      <c r="X39" s="32">
        <v>0.26900000000000002</v>
      </c>
      <c r="Y39" s="1">
        <v>1.0562553872169715</v>
      </c>
      <c r="Z39" s="2" t="s">
        <v>429</v>
      </c>
      <c r="AA39" s="32">
        <v>7.8100000000000001E-4</v>
      </c>
      <c r="AB39" s="1">
        <v>1.1540298104138906</v>
      </c>
      <c r="AC39" s="2" t="s">
        <v>375</v>
      </c>
      <c r="AD39" s="33">
        <v>3.6699999999999998E-8</v>
      </c>
      <c r="AE39" s="1">
        <v>1.048635714711706</v>
      </c>
      <c r="AF39" s="2" t="s">
        <v>210</v>
      </c>
      <c r="AG39" s="32">
        <v>1.09E-2</v>
      </c>
      <c r="AH39" s="1">
        <v>0.98955493256789928</v>
      </c>
      <c r="AI39" s="2" t="s">
        <v>447</v>
      </c>
      <c r="AJ39" s="33">
        <v>0.308</v>
      </c>
      <c r="AK39" s="1">
        <v>0.99138730361375982</v>
      </c>
      <c r="AL39" s="2" t="s">
        <v>304</v>
      </c>
      <c r="AM39" s="33">
        <v>0.42899999999999999</v>
      </c>
      <c r="AN39" s="1">
        <v>0.98368456238920665</v>
      </c>
      <c r="AO39" s="2" t="s">
        <v>225</v>
      </c>
      <c r="AP39" s="32">
        <v>0.47799999999999998</v>
      </c>
      <c r="AQ39" s="1">
        <v>0.96567301100249303</v>
      </c>
      <c r="AR39" s="2" t="s">
        <v>294</v>
      </c>
      <c r="AS39" s="33">
        <v>0.253</v>
      </c>
      <c r="AT39" s="1">
        <v>1.002432954842938</v>
      </c>
      <c r="AU39" s="38" t="s">
        <v>307</v>
      </c>
      <c r="AV39" s="32">
        <v>0.76700000000000002</v>
      </c>
      <c r="AW39" s="34" t="s">
        <v>1860</v>
      </c>
      <c r="AX39" s="34" t="s">
        <v>585</v>
      </c>
      <c r="AY39" s="109" t="s">
        <v>586</v>
      </c>
      <c r="AZ39" s="107" t="s">
        <v>1861</v>
      </c>
    </row>
    <row r="40" spans="1:52" x14ac:dyDescent="0.3">
      <c r="A40" s="24" t="s">
        <v>100</v>
      </c>
      <c r="B40" s="25">
        <v>13</v>
      </c>
      <c r="C40" s="26">
        <v>40567095</v>
      </c>
      <c r="D40" s="25" t="s">
        <v>40</v>
      </c>
      <c r="E40" s="25" t="s">
        <v>44</v>
      </c>
      <c r="F40" s="27" t="s">
        <v>101</v>
      </c>
      <c r="G40" s="25" t="s">
        <v>173</v>
      </c>
      <c r="H40" s="28" t="s">
        <v>161</v>
      </c>
      <c r="I40" s="29">
        <v>0.28599999999999998</v>
      </c>
      <c r="J40" s="1">
        <v>1.02983644667787</v>
      </c>
      <c r="K40" s="2" t="s">
        <v>199</v>
      </c>
      <c r="L40" s="32">
        <v>2.31E-4</v>
      </c>
      <c r="M40" s="1">
        <v>1.0138348276127258</v>
      </c>
      <c r="N40" s="2" t="s">
        <v>356</v>
      </c>
      <c r="O40" s="33">
        <v>0.49399999999999999</v>
      </c>
      <c r="P40" s="1">
        <v>1.0584441004051257</v>
      </c>
      <c r="Q40" s="2" t="s">
        <v>345</v>
      </c>
      <c r="R40" s="33">
        <v>4.3679999999999999E-7</v>
      </c>
      <c r="S40" s="1">
        <v>1.075192806090155</v>
      </c>
      <c r="T40" s="2" t="s">
        <v>517</v>
      </c>
      <c r="U40" s="32">
        <v>6.6199999999999999E-9</v>
      </c>
      <c r="V40" s="1">
        <v>1.0729479997651643</v>
      </c>
      <c r="W40" s="2" t="s">
        <v>352</v>
      </c>
      <c r="X40" s="32">
        <v>7.3700000000000002E-5</v>
      </c>
      <c r="Y40" s="1">
        <v>1.0728728960338421</v>
      </c>
      <c r="Z40" s="2" t="s">
        <v>365</v>
      </c>
      <c r="AA40" s="32">
        <v>2.1299999999999999E-5</v>
      </c>
      <c r="AB40" s="1">
        <v>1.0886299728168645</v>
      </c>
      <c r="AC40" s="2" t="s">
        <v>376</v>
      </c>
      <c r="AD40" s="33">
        <v>1.34E-3</v>
      </c>
      <c r="AE40" s="1">
        <v>1.0337365950828923</v>
      </c>
      <c r="AF40" s="2" t="s">
        <v>385</v>
      </c>
      <c r="AG40" s="32">
        <v>8.0299999999999996E-2</v>
      </c>
      <c r="AH40" s="1">
        <v>1.0198953255292176</v>
      </c>
      <c r="AI40" s="2" t="s">
        <v>194</v>
      </c>
      <c r="AJ40" s="33">
        <v>6.089E-2</v>
      </c>
      <c r="AK40" s="1">
        <v>1.0240752395078851</v>
      </c>
      <c r="AL40" s="2" t="s">
        <v>395</v>
      </c>
      <c r="AM40" s="33">
        <v>3.2099999999999997E-2</v>
      </c>
      <c r="AN40" s="1">
        <v>0.99372974063877484</v>
      </c>
      <c r="AO40" s="2" t="s">
        <v>232</v>
      </c>
      <c r="AP40" s="32">
        <v>0.78900000000000003</v>
      </c>
      <c r="AQ40" s="1">
        <v>1.0328066506850679</v>
      </c>
      <c r="AR40" s="2" t="s">
        <v>415</v>
      </c>
      <c r="AS40" s="33">
        <v>0.29899999999999999</v>
      </c>
      <c r="AT40" s="1">
        <v>0.9947637571644331</v>
      </c>
      <c r="AU40" s="38" t="s">
        <v>304</v>
      </c>
      <c r="AV40" s="32">
        <v>0.52900000000000003</v>
      </c>
      <c r="AW40" s="34"/>
      <c r="AX40" s="34" t="s">
        <v>612</v>
      </c>
      <c r="AY40" s="34" t="s">
        <v>9</v>
      </c>
      <c r="AZ40" s="107"/>
    </row>
    <row r="41" spans="1:52" x14ac:dyDescent="0.3">
      <c r="A41" s="24" t="s">
        <v>102</v>
      </c>
      <c r="B41" s="25">
        <v>13</v>
      </c>
      <c r="C41" s="26">
        <v>70005395</v>
      </c>
      <c r="D41" s="25" t="s">
        <v>40</v>
      </c>
      <c r="E41" s="25" t="s">
        <v>44</v>
      </c>
      <c r="F41" s="27" t="s">
        <v>34</v>
      </c>
      <c r="G41" s="25" t="s">
        <v>15</v>
      </c>
      <c r="H41" s="28" t="s">
        <v>161</v>
      </c>
      <c r="I41" s="29">
        <v>0.64300000000000002</v>
      </c>
      <c r="J41" s="1">
        <v>0.95961799076537202</v>
      </c>
      <c r="K41" s="2" t="s">
        <v>192</v>
      </c>
      <c r="L41" s="32">
        <v>4.6000000000000002E-8</v>
      </c>
      <c r="M41" s="1">
        <v>1.0008803873136036</v>
      </c>
      <c r="N41" s="2" t="s">
        <v>230</v>
      </c>
      <c r="O41" s="33">
        <v>0.96299999999999997</v>
      </c>
      <c r="P41" s="1">
        <v>0.97970869647451786</v>
      </c>
      <c r="Q41" s="2" t="s">
        <v>419</v>
      </c>
      <c r="R41" s="33">
        <v>5.3129999999999997E-2</v>
      </c>
      <c r="S41" s="1">
        <v>0.97784901720597484</v>
      </c>
      <c r="T41" s="2" t="s">
        <v>419</v>
      </c>
      <c r="U41" s="32">
        <v>5.8500000000000003E-2</v>
      </c>
      <c r="V41" s="1">
        <v>0.99548024497425081</v>
      </c>
      <c r="W41" s="2" t="s">
        <v>204</v>
      </c>
      <c r="X41" s="32">
        <v>0.78700000000000003</v>
      </c>
      <c r="Y41" s="1">
        <v>0.97823045269777142</v>
      </c>
      <c r="Z41" s="2" t="s">
        <v>208</v>
      </c>
      <c r="AA41" s="32">
        <v>0.159</v>
      </c>
      <c r="AB41" s="1">
        <v>0.93826767770382613</v>
      </c>
      <c r="AC41" s="2" t="s">
        <v>377</v>
      </c>
      <c r="AD41" s="33">
        <v>1.0699999999999999E-2</v>
      </c>
      <c r="AE41" s="1">
        <v>0.99158560090355052</v>
      </c>
      <c r="AF41" s="2" t="s">
        <v>223</v>
      </c>
      <c r="AG41" s="32">
        <v>0.63800000000000001</v>
      </c>
      <c r="AH41" s="1">
        <v>0.939037372731376</v>
      </c>
      <c r="AI41" s="2" t="s">
        <v>342</v>
      </c>
      <c r="AJ41" s="33">
        <v>2.0220000000000001E-10</v>
      </c>
      <c r="AK41" s="1">
        <v>0.95447865362538953</v>
      </c>
      <c r="AL41" s="2" t="s">
        <v>259</v>
      </c>
      <c r="AM41" s="33">
        <v>8.67E-6</v>
      </c>
      <c r="AN41" s="1">
        <v>0.84877597224008461</v>
      </c>
      <c r="AO41" s="2" t="s">
        <v>402</v>
      </c>
      <c r="AP41" s="32">
        <v>1.5599999999999999E-13</v>
      </c>
      <c r="AQ41" s="1">
        <v>0.95568205471243239</v>
      </c>
      <c r="AR41" s="2" t="s">
        <v>416</v>
      </c>
      <c r="AS41" s="33">
        <v>0.125</v>
      </c>
      <c r="AT41" s="1">
        <v>1.0009404419384631</v>
      </c>
      <c r="AU41" s="38" t="s">
        <v>307</v>
      </c>
      <c r="AV41" s="32">
        <v>0.90500000000000003</v>
      </c>
      <c r="AW41" s="34" t="s">
        <v>9</v>
      </c>
      <c r="AX41" s="34" t="s">
        <v>587</v>
      </c>
      <c r="AY41" s="34" t="s">
        <v>9</v>
      </c>
      <c r="AZ41" s="107" t="s">
        <v>1862</v>
      </c>
    </row>
    <row r="42" spans="1:52" x14ac:dyDescent="0.3">
      <c r="A42" s="24" t="s">
        <v>103</v>
      </c>
      <c r="B42" s="25">
        <v>14</v>
      </c>
      <c r="C42" s="26">
        <v>39920670</v>
      </c>
      <c r="D42" s="25" t="s">
        <v>41</v>
      </c>
      <c r="E42" s="25" t="s">
        <v>42</v>
      </c>
      <c r="F42" s="27" t="s">
        <v>35</v>
      </c>
      <c r="G42" s="25" t="s">
        <v>16</v>
      </c>
      <c r="H42" s="28" t="s">
        <v>160</v>
      </c>
      <c r="I42" s="29">
        <v>2.3600000000000001E-3</v>
      </c>
      <c r="J42" s="1">
        <v>1.5692063782566263</v>
      </c>
      <c r="K42" s="2" t="s">
        <v>344</v>
      </c>
      <c r="L42" s="32">
        <v>8.7299999999999994E-9</v>
      </c>
      <c r="M42" s="1">
        <v>1.215833682585528</v>
      </c>
      <c r="N42" s="2" t="s">
        <v>358</v>
      </c>
      <c r="O42" s="33">
        <v>0.34399999999999997</v>
      </c>
      <c r="P42" s="1">
        <v>1.6566541564942598</v>
      </c>
      <c r="Q42" s="2" t="s">
        <v>652</v>
      </c>
      <c r="R42" s="33">
        <v>8.6959999999999994E-6</v>
      </c>
      <c r="S42" s="1">
        <v>1.6579800100901814</v>
      </c>
      <c r="T42" s="2" t="s">
        <v>518</v>
      </c>
      <c r="U42" s="32">
        <v>6.7600000000000003E-5</v>
      </c>
      <c r="V42" s="1">
        <v>1.7574783043189486</v>
      </c>
      <c r="W42" s="2" t="s">
        <v>353</v>
      </c>
      <c r="X42" s="32">
        <v>1.89E-3</v>
      </c>
      <c r="Y42" s="1">
        <v>1.5465087947493774</v>
      </c>
      <c r="Z42" s="2" t="s">
        <v>366</v>
      </c>
      <c r="AA42" s="32">
        <v>8.8400000000000006E-3</v>
      </c>
      <c r="AB42" s="1">
        <v>1.3684517619113596</v>
      </c>
      <c r="AC42" s="2" t="s">
        <v>378</v>
      </c>
      <c r="AD42" s="33">
        <v>0.253</v>
      </c>
      <c r="AE42" s="1">
        <v>1.388036279900696</v>
      </c>
      <c r="AF42" s="2" t="s">
        <v>386</v>
      </c>
      <c r="AG42" s="32">
        <v>8.3599999999999994E-2</v>
      </c>
      <c r="AH42" s="1">
        <v>1.72374629372537</v>
      </c>
      <c r="AI42" s="2" t="s">
        <v>528</v>
      </c>
      <c r="AJ42" s="33">
        <v>1.889E-7</v>
      </c>
      <c r="AK42" s="1">
        <v>1.6947580715560036</v>
      </c>
      <c r="AL42" s="2" t="s">
        <v>393</v>
      </c>
      <c r="AM42" s="33">
        <v>1.9099999999999999E-6</v>
      </c>
      <c r="AN42" s="1">
        <v>1.9718851221583698</v>
      </c>
      <c r="AO42" s="2" t="s">
        <v>403</v>
      </c>
      <c r="AP42" s="32">
        <v>4.9100000000000003E-3</v>
      </c>
      <c r="AQ42" s="1">
        <v>1.1601856089106448</v>
      </c>
      <c r="AR42" s="2" t="s">
        <v>408</v>
      </c>
      <c r="AS42" s="33">
        <v>0.64100000000000001</v>
      </c>
      <c r="AT42" s="1">
        <v>1.3205654287578505</v>
      </c>
      <c r="AU42" s="38" t="s">
        <v>410</v>
      </c>
      <c r="AV42" s="32">
        <v>6.96E-4</v>
      </c>
      <c r="AW42" s="34" t="s">
        <v>9</v>
      </c>
      <c r="AX42" s="34" t="s">
        <v>9</v>
      </c>
      <c r="AY42" s="110" t="s">
        <v>588</v>
      </c>
      <c r="AZ42" s="107" t="s">
        <v>9</v>
      </c>
    </row>
    <row r="43" spans="1:52" x14ac:dyDescent="0.3">
      <c r="A43" s="24" t="s">
        <v>104</v>
      </c>
      <c r="B43" s="25">
        <v>14</v>
      </c>
      <c r="C43" s="26">
        <v>79848307</v>
      </c>
      <c r="D43" s="25" t="s">
        <v>44</v>
      </c>
      <c r="E43" s="25" t="s">
        <v>41</v>
      </c>
      <c r="F43" s="27" t="s">
        <v>105</v>
      </c>
      <c r="G43" s="25" t="s">
        <v>174</v>
      </c>
      <c r="H43" s="28" t="s">
        <v>161</v>
      </c>
      <c r="I43" s="29">
        <v>0.92900000000000005</v>
      </c>
      <c r="J43" s="1">
        <v>1.0601283651604179</v>
      </c>
      <c r="K43" s="2" t="s">
        <v>345</v>
      </c>
      <c r="L43" s="32">
        <v>3.5299999999999997E-5</v>
      </c>
      <c r="M43" s="1">
        <v>1.1239845434523101</v>
      </c>
      <c r="N43" s="2" t="s">
        <v>359</v>
      </c>
      <c r="O43" s="33">
        <v>9.5399999999999999E-4</v>
      </c>
      <c r="P43" s="1">
        <v>1.1252441113673424</v>
      </c>
      <c r="Q43" s="2" t="s">
        <v>633</v>
      </c>
      <c r="R43" s="33">
        <v>3.4729999999999999E-9</v>
      </c>
      <c r="S43" s="1">
        <v>1.1227712954172482</v>
      </c>
      <c r="T43" s="2" t="s">
        <v>519</v>
      </c>
      <c r="U43" s="32">
        <v>1.8510000000000001E-7</v>
      </c>
      <c r="V43" s="1">
        <v>1.0949623728675311</v>
      </c>
      <c r="W43" s="2" t="s">
        <v>354</v>
      </c>
      <c r="X43" s="32">
        <v>3.8E-3</v>
      </c>
      <c r="Y43" s="1">
        <v>1.1165125134693221</v>
      </c>
      <c r="Z43" s="2" t="s">
        <v>367</v>
      </c>
      <c r="AA43" s="32">
        <v>1.6799999999999999E-4</v>
      </c>
      <c r="AB43" s="1">
        <v>1.2005142420011339</v>
      </c>
      <c r="AC43" s="2" t="s">
        <v>379</v>
      </c>
      <c r="AD43" s="33">
        <v>1.02E-4</v>
      </c>
      <c r="AE43" s="1">
        <v>1.1445940126212268</v>
      </c>
      <c r="AF43" s="2" t="s">
        <v>387</v>
      </c>
      <c r="AG43" s="32">
        <v>5.41E-5</v>
      </c>
      <c r="AH43" s="1">
        <v>1.0397704836501578</v>
      </c>
      <c r="AI43" s="2" t="s">
        <v>430</v>
      </c>
      <c r="AJ43" s="33">
        <v>3.4849999999999999E-2</v>
      </c>
      <c r="AK43" s="1">
        <v>1.0443868846712916</v>
      </c>
      <c r="AL43" s="2" t="s">
        <v>396</v>
      </c>
      <c r="AM43" s="33">
        <v>2.6200000000000001E-2</v>
      </c>
      <c r="AN43" s="1">
        <v>1.0162404657092934</v>
      </c>
      <c r="AO43" s="2" t="s">
        <v>404</v>
      </c>
      <c r="AP43" s="32">
        <v>0.69799999999999995</v>
      </c>
      <c r="AQ43" s="1">
        <v>0.97146503650411897</v>
      </c>
      <c r="AR43" s="2" t="s">
        <v>300</v>
      </c>
      <c r="AS43" s="33">
        <v>0.58899999999999997</v>
      </c>
      <c r="AT43" s="1">
        <v>1.0073871513704873</v>
      </c>
      <c r="AU43" s="38" t="s">
        <v>411</v>
      </c>
      <c r="AV43" s="32">
        <v>0.61599999999999999</v>
      </c>
      <c r="AW43" s="34"/>
      <c r="AX43" s="34" t="s">
        <v>613</v>
      </c>
      <c r="AY43" s="34" t="s">
        <v>9</v>
      </c>
      <c r="AZ43" s="107"/>
    </row>
    <row r="44" spans="1:52" x14ac:dyDescent="0.3">
      <c r="A44" s="24" t="s">
        <v>106</v>
      </c>
      <c r="B44" s="25">
        <v>14</v>
      </c>
      <c r="C44" s="26">
        <v>104740994</v>
      </c>
      <c r="D44" s="25" t="s">
        <v>42</v>
      </c>
      <c r="E44" s="25" t="s">
        <v>41</v>
      </c>
      <c r="F44" s="27" t="s">
        <v>107</v>
      </c>
      <c r="G44" s="25" t="s">
        <v>50</v>
      </c>
      <c r="H44" s="28" t="s">
        <v>161</v>
      </c>
      <c r="I44" s="29">
        <v>1.58E-3</v>
      </c>
      <c r="J44" s="1">
        <v>1.3782850376447413</v>
      </c>
      <c r="K44" s="2" t="s">
        <v>346</v>
      </c>
      <c r="L44" s="32">
        <v>7.3899999999999997E-4</v>
      </c>
      <c r="M44" s="1">
        <v>1.1957337336319251</v>
      </c>
      <c r="N44" s="2" t="s">
        <v>360</v>
      </c>
      <c r="O44" s="33">
        <v>0.46800000000000003</v>
      </c>
      <c r="P44" s="1">
        <v>1.0021022065443106</v>
      </c>
      <c r="Q44" s="2" t="s">
        <v>653</v>
      </c>
      <c r="R44" s="33">
        <v>0.98770000000000002</v>
      </c>
      <c r="S44" s="1">
        <v>1.047388580403285</v>
      </c>
      <c r="T44" s="2" t="s">
        <v>520</v>
      </c>
      <c r="U44" s="32">
        <v>0.76470000000000005</v>
      </c>
      <c r="V44" s="1">
        <v>1.3350917285285084</v>
      </c>
      <c r="W44" s="2" t="s">
        <v>355</v>
      </c>
      <c r="X44" s="32">
        <v>0.185</v>
      </c>
      <c r="Y44" s="1">
        <v>0.871691240299861</v>
      </c>
      <c r="Z44" s="2" t="s">
        <v>368</v>
      </c>
      <c r="AA44" s="32">
        <v>0.50600000000000001</v>
      </c>
      <c r="AB44" s="1">
        <v>0.7817424034940017</v>
      </c>
      <c r="AC44" s="2" t="s">
        <v>380</v>
      </c>
      <c r="AD44" s="33">
        <v>0.45200000000000001</v>
      </c>
      <c r="AE44" s="1">
        <v>0.67105780377864666</v>
      </c>
      <c r="AF44" s="2" t="s">
        <v>388</v>
      </c>
      <c r="AG44" s="32">
        <v>9.4500000000000001E-2</v>
      </c>
      <c r="AH44" s="1">
        <v>1.9558013360151858</v>
      </c>
      <c r="AI44" s="2" t="s">
        <v>527</v>
      </c>
      <c r="AJ44" s="33">
        <v>1.03E-7</v>
      </c>
      <c r="AK44" s="1">
        <v>2.1080851002461318</v>
      </c>
      <c r="AL44" s="2" t="s">
        <v>394</v>
      </c>
      <c r="AM44" s="33">
        <v>3.3699999999999997E-8</v>
      </c>
      <c r="AN44" s="1">
        <v>1.1852692927082078</v>
      </c>
      <c r="AO44" s="2" t="s">
        <v>405</v>
      </c>
      <c r="AP44" s="32">
        <v>0.54700000000000004</v>
      </c>
      <c r="AQ44" s="1">
        <v>1.0244439729621473</v>
      </c>
      <c r="AR44" s="2" t="s">
        <v>409</v>
      </c>
      <c r="AS44" s="33">
        <v>0.95099999999999996</v>
      </c>
      <c r="AT44" s="1">
        <v>1.0022024217756431</v>
      </c>
      <c r="AU44" s="38" t="s">
        <v>412</v>
      </c>
      <c r="AV44" s="32">
        <v>0.98199999999999998</v>
      </c>
      <c r="AW44" s="34" t="s">
        <v>9</v>
      </c>
      <c r="AX44" s="34" t="s">
        <v>589</v>
      </c>
      <c r="AY44" s="34" t="s">
        <v>9</v>
      </c>
      <c r="AZ44" s="107" t="s">
        <v>9</v>
      </c>
    </row>
    <row r="45" spans="1:52" x14ac:dyDescent="0.3">
      <c r="A45" s="24" t="s">
        <v>511</v>
      </c>
      <c r="B45" s="25">
        <v>15</v>
      </c>
      <c r="C45" s="26">
        <v>67150258</v>
      </c>
      <c r="D45" s="25" t="s">
        <v>44</v>
      </c>
      <c r="E45" s="25" t="s">
        <v>40</v>
      </c>
      <c r="F45" s="27" t="s">
        <v>36</v>
      </c>
      <c r="G45" s="25" t="s">
        <v>17</v>
      </c>
      <c r="H45" s="28" t="s">
        <v>161</v>
      </c>
      <c r="I45" s="29">
        <v>0.26200000000000001</v>
      </c>
      <c r="J45" s="1">
        <v>1.0465614701763226</v>
      </c>
      <c r="K45" s="2" t="s">
        <v>418</v>
      </c>
      <c r="L45" s="32">
        <v>2.6300000000000001E-8</v>
      </c>
      <c r="M45" s="1">
        <v>1.036179094462911</v>
      </c>
      <c r="N45" s="2" t="s">
        <v>385</v>
      </c>
      <c r="O45" s="33">
        <v>8.5400000000000004E-2</v>
      </c>
      <c r="P45" s="1">
        <v>1.0661990133320212</v>
      </c>
      <c r="Q45" s="2" t="s">
        <v>469</v>
      </c>
      <c r="R45" s="33">
        <v>2.66E-8</v>
      </c>
      <c r="S45" s="1">
        <v>1.0815551942348969</v>
      </c>
      <c r="T45" s="2" t="s">
        <v>266</v>
      </c>
      <c r="U45" s="32">
        <v>9.3819999999999992E-10</v>
      </c>
      <c r="V45" s="1">
        <v>1.1031061795910113</v>
      </c>
      <c r="W45" s="2" t="s">
        <v>261</v>
      </c>
      <c r="X45" s="32">
        <v>7.0300000000000001E-8</v>
      </c>
      <c r="Y45" s="1">
        <v>1.0633347920908764</v>
      </c>
      <c r="Z45" s="2" t="s">
        <v>429</v>
      </c>
      <c r="AA45" s="32">
        <v>2.9700000000000001E-4</v>
      </c>
      <c r="AB45" s="1">
        <v>1.1156531297391477</v>
      </c>
      <c r="AC45" s="2" t="s">
        <v>449</v>
      </c>
      <c r="AD45" s="33">
        <v>5.63E-5</v>
      </c>
      <c r="AE45" s="1">
        <v>1.0519862038305388</v>
      </c>
      <c r="AF45" s="2" t="s">
        <v>321</v>
      </c>
      <c r="AG45" s="32">
        <v>9.3299999999999998E-3</v>
      </c>
      <c r="AH45" s="1">
        <v>1.0364485360533604</v>
      </c>
      <c r="AI45" s="2" t="s">
        <v>193</v>
      </c>
      <c r="AJ45" s="33">
        <v>8.629E-4</v>
      </c>
      <c r="AK45" s="1">
        <v>1.0365107248311682</v>
      </c>
      <c r="AL45" s="2" t="s">
        <v>193</v>
      </c>
      <c r="AM45" s="33">
        <v>1.6100000000000001E-3</v>
      </c>
      <c r="AN45" s="1">
        <v>1.0525333789097215</v>
      </c>
      <c r="AO45" s="2" t="s">
        <v>479</v>
      </c>
      <c r="AP45" s="32">
        <v>3.39E-2</v>
      </c>
      <c r="AQ45" s="1">
        <v>1.0676500304581482</v>
      </c>
      <c r="AR45" s="2" t="s">
        <v>490</v>
      </c>
      <c r="AS45" s="33">
        <v>4.2000000000000003E-2</v>
      </c>
      <c r="AT45" s="1">
        <v>1.0033857186411872</v>
      </c>
      <c r="AU45" s="2" t="s">
        <v>390</v>
      </c>
      <c r="AV45" s="32">
        <v>0.69199999999999995</v>
      </c>
      <c r="AW45" s="34" t="s">
        <v>1863</v>
      </c>
      <c r="AX45" s="34" t="s">
        <v>614</v>
      </c>
      <c r="AY45" s="109" t="s">
        <v>615</v>
      </c>
      <c r="AZ45" s="107" t="s">
        <v>1864</v>
      </c>
    </row>
    <row r="46" spans="1:52" x14ac:dyDescent="0.3">
      <c r="A46" s="24" t="s">
        <v>108</v>
      </c>
      <c r="B46" s="25">
        <v>16</v>
      </c>
      <c r="C46" s="26">
        <v>11125562</v>
      </c>
      <c r="D46" s="25" t="s">
        <v>41</v>
      </c>
      <c r="E46" s="25" t="s">
        <v>42</v>
      </c>
      <c r="F46" s="27" t="s">
        <v>109</v>
      </c>
      <c r="G46" s="25" t="s">
        <v>634</v>
      </c>
      <c r="H46" s="28" t="s">
        <v>161</v>
      </c>
      <c r="I46" s="29">
        <v>0.31059999999999999</v>
      </c>
      <c r="J46" s="1">
        <v>0.96351232433037526</v>
      </c>
      <c r="K46" s="2" t="s">
        <v>192</v>
      </c>
      <c r="L46" s="32">
        <v>1.9599999999999999E-6</v>
      </c>
      <c r="M46" s="1">
        <v>0.96161607347180333</v>
      </c>
      <c r="N46" s="2" t="s">
        <v>228</v>
      </c>
      <c r="O46" s="33">
        <v>4.5699999999999998E-2</v>
      </c>
      <c r="P46" s="1">
        <v>0.94138790310193321</v>
      </c>
      <c r="Q46" s="2" t="s">
        <v>195</v>
      </c>
      <c r="R46" s="33">
        <v>4.0000000000000001E-8</v>
      </c>
      <c r="S46" s="1">
        <v>0.93444734435838417</v>
      </c>
      <c r="T46" s="2" t="s">
        <v>265</v>
      </c>
      <c r="U46" s="32">
        <v>2.8769999999999999E-8</v>
      </c>
      <c r="V46" s="1">
        <v>0.94263135563214839</v>
      </c>
      <c r="W46" s="2" t="s">
        <v>312</v>
      </c>
      <c r="X46" s="32">
        <v>6.6100000000000002E-4</v>
      </c>
      <c r="Y46" s="1">
        <v>0.92987975211102136</v>
      </c>
      <c r="Z46" s="2" t="s">
        <v>269</v>
      </c>
      <c r="AA46" s="32">
        <v>6.9600000000000003E-6</v>
      </c>
      <c r="AB46" s="1">
        <v>0.86134513604759699</v>
      </c>
      <c r="AC46" s="2" t="s">
        <v>318</v>
      </c>
      <c r="AD46" s="33">
        <v>8.0100000000000003E-9</v>
      </c>
      <c r="AE46" s="1">
        <v>0.9549464627695462</v>
      </c>
      <c r="AF46" s="2" t="s">
        <v>228</v>
      </c>
      <c r="AG46" s="32">
        <v>1.2999999999999999E-2</v>
      </c>
      <c r="AH46" s="1">
        <v>0.97404283292256155</v>
      </c>
      <c r="AI46" s="2" t="s">
        <v>347</v>
      </c>
      <c r="AJ46" s="33">
        <v>1.0290000000000001E-2</v>
      </c>
      <c r="AK46" s="1">
        <v>0.97580744694408661</v>
      </c>
      <c r="AL46" s="2" t="s">
        <v>347</v>
      </c>
      <c r="AM46" s="33">
        <v>2.4E-2</v>
      </c>
      <c r="AN46" s="1">
        <v>0.9532291052220403</v>
      </c>
      <c r="AO46" s="2" t="s">
        <v>257</v>
      </c>
      <c r="AP46" s="32">
        <v>3.7100000000000001E-2</v>
      </c>
      <c r="AQ46" s="1">
        <v>0.99680511454303289</v>
      </c>
      <c r="AR46" s="2" t="s">
        <v>289</v>
      </c>
      <c r="AS46" s="33">
        <v>0.91700000000000004</v>
      </c>
      <c r="AT46" s="1">
        <v>1.0123658323916029</v>
      </c>
      <c r="AU46" s="2" t="s">
        <v>301</v>
      </c>
      <c r="AV46" s="32">
        <v>0.13200000000000001</v>
      </c>
      <c r="AW46" s="34" t="s">
        <v>9</v>
      </c>
      <c r="AX46" s="34" t="s">
        <v>644</v>
      </c>
      <c r="AY46" s="109" t="s">
        <v>297</v>
      </c>
      <c r="AZ46" s="107" t="s">
        <v>1865</v>
      </c>
    </row>
    <row r="47" spans="1:52" x14ac:dyDescent="0.3">
      <c r="A47" s="24" t="s">
        <v>110</v>
      </c>
      <c r="B47" s="25">
        <v>16</v>
      </c>
      <c r="C47" s="26">
        <v>27305654</v>
      </c>
      <c r="D47" s="25" t="s">
        <v>42</v>
      </c>
      <c r="E47" s="25" t="s">
        <v>41</v>
      </c>
      <c r="F47" s="27" t="s">
        <v>111</v>
      </c>
      <c r="G47" s="25" t="s">
        <v>175</v>
      </c>
      <c r="H47" s="28" t="s">
        <v>158</v>
      </c>
      <c r="I47" s="29">
        <v>8.14E-2</v>
      </c>
      <c r="J47" s="1">
        <v>0.98336983368851993</v>
      </c>
      <c r="K47" s="2" t="s">
        <v>419</v>
      </c>
      <c r="L47" s="32">
        <v>0.20599999999999999</v>
      </c>
      <c r="M47" s="1">
        <v>0.93053089581120574</v>
      </c>
      <c r="N47" s="2" t="s">
        <v>250</v>
      </c>
      <c r="O47" s="33">
        <v>3.0499999999999999E-2</v>
      </c>
      <c r="P47" s="1">
        <v>0.91283512561622282</v>
      </c>
      <c r="Q47" s="2" t="s">
        <v>654</v>
      </c>
      <c r="R47" s="33">
        <v>1.1289999999999999E-6</v>
      </c>
      <c r="S47" s="1">
        <v>0.8894962390918727</v>
      </c>
      <c r="T47" s="2" t="s">
        <v>521</v>
      </c>
      <c r="U47" s="32">
        <v>2.0199999999999999E-8</v>
      </c>
      <c r="V47" s="1">
        <v>0.8757890741258284</v>
      </c>
      <c r="W47" s="2" t="s">
        <v>425</v>
      </c>
      <c r="X47" s="32">
        <v>7.0299999999999996E-6</v>
      </c>
      <c r="Y47" s="1">
        <v>0.91037379506855653</v>
      </c>
      <c r="Z47" s="2" t="s">
        <v>438</v>
      </c>
      <c r="AA47" s="32">
        <v>6.3199999999999997E-4</v>
      </c>
      <c r="AB47" s="1">
        <v>0.85862758141537288</v>
      </c>
      <c r="AC47" s="2" t="s">
        <v>450</v>
      </c>
      <c r="AD47" s="33">
        <v>5.4799999999999998E-4</v>
      </c>
      <c r="AE47" s="1">
        <v>0.95988672142332276</v>
      </c>
      <c r="AF47" s="2" t="s">
        <v>294</v>
      </c>
      <c r="AG47" s="32">
        <v>0.19400000000000001</v>
      </c>
      <c r="AH47" s="1">
        <v>1.0164335697420803</v>
      </c>
      <c r="AI47" s="2" t="s">
        <v>255</v>
      </c>
      <c r="AJ47" s="33">
        <v>0.3458</v>
      </c>
      <c r="AK47" s="1">
        <v>1.0132368414876878</v>
      </c>
      <c r="AL47" s="2" t="s">
        <v>356</v>
      </c>
      <c r="AM47" s="33">
        <v>0.47399999999999998</v>
      </c>
      <c r="AN47" s="1">
        <v>1.0532809429625822</v>
      </c>
      <c r="AO47" s="2" t="s">
        <v>470</v>
      </c>
      <c r="AP47" s="32">
        <v>0.17799999999999999</v>
      </c>
      <c r="AQ47" s="1">
        <v>0.96059730047900049</v>
      </c>
      <c r="AR47" s="2" t="s">
        <v>481</v>
      </c>
      <c r="AS47" s="33">
        <v>0.44400000000000001</v>
      </c>
      <c r="AT47" s="1">
        <v>1.0079716053935646</v>
      </c>
      <c r="AU47" s="2" t="s">
        <v>323</v>
      </c>
      <c r="AV47" s="32">
        <v>0.56599999999999995</v>
      </c>
      <c r="AW47" s="34"/>
      <c r="AX47" s="34" t="s">
        <v>591</v>
      </c>
      <c r="AY47" s="109" t="s">
        <v>616</v>
      </c>
      <c r="AZ47" s="107"/>
    </row>
    <row r="48" spans="1:52" x14ac:dyDescent="0.3">
      <c r="A48" s="24" t="s">
        <v>112</v>
      </c>
      <c r="B48" s="25">
        <v>16</v>
      </c>
      <c r="C48" s="26">
        <v>30495944</v>
      </c>
      <c r="D48" s="25" t="s">
        <v>40</v>
      </c>
      <c r="E48" s="25" t="s">
        <v>42</v>
      </c>
      <c r="F48" s="27" t="s">
        <v>113</v>
      </c>
      <c r="G48" s="25" t="s">
        <v>51</v>
      </c>
      <c r="H48" s="28" t="s">
        <v>161</v>
      </c>
      <c r="I48" s="29">
        <v>0.70899999999999996</v>
      </c>
      <c r="J48" s="1">
        <v>0.96042440852565691</v>
      </c>
      <c r="K48" s="2" t="s">
        <v>192</v>
      </c>
      <c r="L48" s="32">
        <v>4.03E-7</v>
      </c>
      <c r="M48" s="1">
        <v>0.95504196219071469</v>
      </c>
      <c r="N48" s="2" t="s">
        <v>257</v>
      </c>
      <c r="O48" s="33">
        <v>2.18E-2</v>
      </c>
      <c r="P48" s="1">
        <v>0.97345858251545769</v>
      </c>
      <c r="Q48" s="2" t="s">
        <v>347</v>
      </c>
      <c r="R48" s="33">
        <v>1.6660000000000001E-2</v>
      </c>
      <c r="S48" s="1">
        <v>0.97745795581658446</v>
      </c>
      <c r="T48" s="2" t="s">
        <v>419</v>
      </c>
      <c r="U48" s="32">
        <v>6.8210000000000007E-2</v>
      </c>
      <c r="V48" s="1">
        <v>0.98566375678363016</v>
      </c>
      <c r="W48" s="2" t="s">
        <v>223</v>
      </c>
      <c r="X48" s="32">
        <v>0.41599999999999998</v>
      </c>
      <c r="Y48" s="1">
        <v>0.96744181057060463</v>
      </c>
      <c r="Z48" s="2" t="s">
        <v>237</v>
      </c>
      <c r="AA48" s="32">
        <v>4.5400000000000003E-2</v>
      </c>
      <c r="AB48" s="1">
        <v>0.98010065834025462</v>
      </c>
      <c r="AC48" s="2" t="s">
        <v>398</v>
      </c>
      <c r="AD48" s="33">
        <v>0.44600000000000001</v>
      </c>
      <c r="AE48" s="1">
        <v>0.96784822147135918</v>
      </c>
      <c r="AF48" s="2" t="s">
        <v>202</v>
      </c>
      <c r="AG48" s="32">
        <v>8.43E-2</v>
      </c>
      <c r="AH48" s="1">
        <v>0.93922519898792189</v>
      </c>
      <c r="AI48" s="2" t="s">
        <v>342</v>
      </c>
      <c r="AJ48" s="33">
        <v>1.9890000000000001E-9</v>
      </c>
      <c r="AK48" s="1">
        <v>0.94121846852894386</v>
      </c>
      <c r="AL48" s="2" t="s">
        <v>195</v>
      </c>
      <c r="AM48" s="33">
        <v>4.4799999999999997E-8</v>
      </c>
      <c r="AN48" s="1">
        <v>0.93822076549275601</v>
      </c>
      <c r="AO48" s="2" t="s">
        <v>377</v>
      </c>
      <c r="AP48" s="32">
        <v>6.6100000000000004E-3</v>
      </c>
      <c r="AQ48" s="1">
        <v>1.0151130646157189</v>
      </c>
      <c r="AR48" s="2" t="s">
        <v>288</v>
      </c>
      <c r="AS48" s="33">
        <v>0.63</v>
      </c>
      <c r="AT48" s="1">
        <v>0.9997100420459355</v>
      </c>
      <c r="AU48" s="2" t="s">
        <v>307</v>
      </c>
      <c r="AV48" s="32">
        <v>0.97199999999999998</v>
      </c>
      <c r="AW48" s="34" t="s">
        <v>9</v>
      </c>
      <c r="AX48" s="34" t="s">
        <v>593</v>
      </c>
      <c r="AY48" s="34" t="s">
        <v>592</v>
      </c>
      <c r="AZ48" s="107" t="s">
        <v>1866</v>
      </c>
    </row>
    <row r="49" spans="1:52" x14ac:dyDescent="0.3">
      <c r="A49" s="24" t="s">
        <v>114</v>
      </c>
      <c r="B49" s="25">
        <v>16</v>
      </c>
      <c r="C49" s="26">
        <v>67646903</v>
      </c>
      <c r="D49" s="25" t="s">
        <v>42</v>
      </c>
      <c r="E49" s="25" t="s">
        <v>41</v>
      </c>
      <c r="F49" s="27" t="s">
        <v>115</v>
      </c>
      <c r="G49" s="25" t="s">
        <v>52</v>
      </c>
      <c r="H49" s="28" t="s">
        <v>176</v>
      </c>
      <c r="I49" s="29">
        <v>4.6800000000000001E-2</v>
      </c>
      <c r="J49" s="1">
        <v>0.95179081545521604</v>
      </c>
      <c r="K49" s="2" t="s">
        <v>212</v>
      </c>
      <c r="L49" s="32">
        <v>3.8999999999999998E-3</v>
      </c>
      <c r="M49" s="1">
        <v>0.95149580603124817</v>
      </c>
      <c r="N49" s="2" t="s">
        <v>431</v>
      </c>
      <c r="O49" s="33">
        <v>0.245</v>
      </c>
      <c r="P49" s="1">
        <v>1.0338606509175035</v>
      </c>
      <c r="Q49" s="2" t="s">
        <v>372</v>
      </c>
      <c r="R49" s="33">
        <v>0.16309999999999999</v>
      </c>
      <c r="S49" s="1">
        <v>1.0564349658965537</v>
      </c>
      <c r="T49" s="2" t="s">
        <v>524</v>
      </c>
      <c r="U49" s="32">
        <v>3.8780000000000002E-2</v>
      </c>
      <c r="V49" s="1">
        <v>1.0600965617865161</v>
      </c>
      <c r="W49" s="2" t="s">
        <v>426</v>
      </c>
      <c r="X49" s="32">
        <v>0.122</v>
      </c>
      <c r="Y49" s="1">
        <v>1.0470639402651811</v>
      </c>
      <c r="Z49" s="2" t="s">
        <v>439</v>
      </c>
      <c r="AA49" s="32">
        <v>0.191</v>
      </c>
      <c r="AB49" s="1">
        <v>1.0894794354430182</v>
      </c>
      <c r="AC49" s="2" t="s">
        <v>451</v>
      </c>
      <c r="AD49" s="33">
        <v>0.128</v>
      </c>
      <c r="AE49" s="1">
        <v>0.94427296197428878</v>
      </c>
      <c r="AF49" s="2" t="s">
        <v>460</v>
      </c>
      <c r="AG49" s="32">
        <v>0.188</v>
      </c>
      <c r="AH49" s="1">
        <v>0.8823204208528399</v>
      </c>
      <c r="AI49" s="2" t="s">
        <v>275</v>
      </c>
      <c r="AJ49" s="33">
        <v>3.2100000000000003E-8</v>
      </c>
      <c r="AK49" s="1">
        <v>0.87556139856566106</v>
      </c>
      <c r="AL49" s="2" t="s">
        <v>207</v>
      </c>
      <c r="AM49" s="33">
        <v>2.92E-8</v>
      </c>
      <c r="AN49" s="1">
        <v>0.91017353486307173</v>
      </c>
      <c r="AO49" s="2" t="s">
        <v>471</v>
      </c>
      <c r="AP49" s="32">
        <v>6.0999999999999999E-2</v>
      </c>
      <c r="AQ49" s="1">
        <v>1.0944806954002833</v>
      </c>
      <c r="AR49" s="2" t="s">
        <v>482</v>
      </c>
      <c r="AS49" s="33">
        <v>0.17</v>
      </c>
      <c r="AT49" s="1">
        <v>0.97778057017044462</v>
      </c>
      <c r="AU49" s="2" t="s">
        <v>491</v>
      </c>
      <c r="AV49" s="32">
        <v>0.20799999999999999</v>
      </c>
      <c r="AW49" s="34" t="s">
        <v>9</v>
      </c>
      <c r="AX49" s="34" t="s">
        <v>594</v>
      </c>
      <c r="AY49" s="34" t="s">
        <v>9</v>
      </c>
      <c r="AZ49" s="107" t="s">
        <v>1867</v>
      </c>
    </row>
    <row r="50" spans="1:52" x14ac:dyDescent="0.3">
      <c r="A50" s="24" t="s">
        <v>116</v>
      </c>
      <c r="B50" s="25">
        <v>17</v>
      </c>
      <c r="C50" s="26">
        <v>16939881</v>
      </c>
      <c r="D50" s="25" t="s">
        <v>44</v>
      </c>
      <c r="E50" s="25" t="s">
        <v>42</v>
      </c>
      <c r="F50" s="27" t="s">
        <v>37</v>
      </c>
      <c r="G50" s="25" t="s">
        <v>18</v>
      </c>
      <c r="H50" s="28" t="s">
        <v>159</v>
      </c>
      <c r="I50" s="29">
        <v>2.47E-2</v>
      </c>
      <c r="J50" s="1">
        <v>1.208729732109362</v>
      </c>
      <c r="K50" s="2" t="s">
        <v>420</v>
      </c>
      <c r="L50" s="32">
        <v>1.41E-15</v>
      </c>
      <c r="M50" s="1">
        <v>1.1176631138156512</v>
      </c>
      <c r="N50" s="2" t="s">
        <v>432</v>
      </c>
      <c r="O50" s="33">
        <v>6.7000000000000004E-2</v>
      </c>
      <c r="P50" s="1">
        <v>1.0402904988849579</v>
      </c>
      <c r="Q50" s="2" t="s">
        <v>433</v>
      </c>
      <c r="R50" s="33">
        <v>0.245</v>
      </c>
      <c r="S50" s="1">
        <v>1.0407066983188493</v>
      </c>
      <c r="T50" s="2" t="s">
        <v>529</v>
      </c>
      <c r="U50" s="32">
        <v>0.2908</v>
      </c>
      <c r="V50" s="1">
        <v>0.96788693617450694</v>
      </c>
      <c r="W50" s="2" t="s">
        <v>300</v>
      </c>
      <c r="X50" s="32">
        <v>0.54500000000000004</v>
      </c>
      <c r="Y50" s="1">
        <v>1.1135576722025045</v>
      </c>
      <c r="Z50" s="2" t="s">
        <v>448</v>
      </c>
      <c r="AA50" s="32">
        <v>3.1E-2</v>
      </c>
      <c r="AB50" s="1">
        <v>0.92740955878403908</v>
      </c>
      <c r="AC50" s="2" t="s">
        <v>452</v>
      </c>
      <c r="AD50" s="33">
        <v>0.34599999999999997</v>
      </c>
      <c r="AE50" s="1">
        <v>0.99875078092458092</v>
      </c>
      <c r="AF50" s="2" t="s">
        <v>461</v>
      </c>
      <c r="AG50" s="32">
        <v>0.98299999999999998</v>
      </c>
      <c r="AH50" s="1">
        <v>1.4223351602679757</v>
      </c>
      <c r="AI50" s="2" t="s">
        <v>532</v>
      </c>
      <c r="AJ50" s="33">
        <v>4.5430000000000002E-29</v>
      </c>
      <c r="AK50" s="1">
        <v>1.4266085726623123</v>
      </c>
      <c r="AL50" s="2" t="s">
        <v>465</v>
      </c>
      <c r="AM50" s="33">
        <v>2.3699999999999999E-26</v>
      </c>
      <c r="AN50" s="1">
        <v>1.4533191362357594</v>
      </c>
      <c r="AO50" s="2" t="s">
        <v>472</v>
      </c>
      <c r="AP50" s="32">
        <v>2.2499999999999999E-7</v>
      </c>
      <c r="AQ50" s="1">
        <v>0.98034571413553773</v>
      </c>
      <c r="AR50" s="2" t="s">
        <v>483</v>
      </c>
      <c r="AS50" s="33">
        <v>0.83499999999999996</v>
      </c>
      <c r="AT50" s="1">
        <v>1.0302999773654578</v>
      </c>
      <c r="AU50" s="2" t="s">
        <v>372</v>
      </c>
      <c r="AV50" s="32">
        <v>0.22600000000000001</v>
      </c>
      <c r="AW50" s="34" t="s">
        <v>1868</v>
      </c>
      <c r="AX50" s="34" t="s">
        <v>595</v>
      </c>
      <c r="AY50" s="110" t="s">
        <v>596</v>
      </c>
      <c r="AZ50" s="107" t="s">
        <v>1869</v>
      </c>
    </row>
    <row r="51" spans="1:52" x14ac:dyDescent="0.3">
      <c r="A51" s="24" t="s">
        <v>117</v>
      </c>
      <c r="B51" s="25">
        <v>17</v>
      </c>
      <c r="C51" s="26">
        <v>28534546</v>
      </c>
      <c r="D51" s="25" t="s">
        <v>44</v>
      </c>
      <c r="E51" s="25" t="s">
        <v>40</v>
      </c>
      <c r="F51" s="27" t="s">
        <v>118</v>
      </c>
      <c r="G51" s="25" t="s">
        <v>178</v>
      </c>
      <c r="H51" s="28" t="s">
        <v>177</v>
      </c>
      <c r="I51" s="29">
        <v>8.4500000000000006E-2</v>
      </c>
      <c r="J51" s="1">
        <v>1.0436247604546653</v>
      </c>
      <c r="K51" s="2" t="s">
        <v>421</v>
      </c>
      <c r="L51" s="32">
        <v>9.990000000000001E-4</v>
      </c>
      <c r="M51" s="1">
        <v>1.0435517092782545</v>
      </c>
      <c r="N51" s="2" t="s">
        <v>433</v>
      </c>
      <c r="O51" s="33">
        <v>0.192</v>
      </c>
      <c r="P51" s="1">
        <v>0.99491298291965957</v>
      </c>
      <c r="Q51" s="2" t="s">
        <v>221</v>
      </c>
      <c r="R51" s="33">
        <v>0.78220000000000001</v>
      </c>
      <c r="S51" s="1">
        <v>1.0042088323609764</v>
      </c>
      <c r="T51" s="2" t="s">
        <v>357</v>
      </c>
      <c r="U51" s="32">
        <v>0.83640000000000003</v>
      </c>
      <c r="V51" s="1">
        <v>0.98091447957576972</v>
      </c>
      <c r="W51" s="2" t="s">
        <v>274</v>
      </c>
      <c r="X51" s="32">
        <v>0.50600000000000001</v>
      </c>
      <c r="Y51" s="1">
        <v>1.0098784731501615</v>
      </c>
      <c r="Z51" s="2" t="s">
        <v>440</v>
      </c>
      <c r="AA51" s="32">
        <v>0.71499999999999997</v>
      </c>
      <c r="AB51" s="1">
        <v>1.0063400133392202</v>
      </c>
      <c r="AC51" s="2" t="s">
        <v>457</v>
      </c>
      <c r="AD51" s="33">
        <v>0.88300000000000001</v>
      </c>
      <c r="AE51" s="1">
        <v>0.97684235124022267</v>
      </c>
      <c r="AF51" s="2" t="s">
        <v>381</v>
      </c>
      <c r="AG51" s="32">
        <v>0.45</v>
      </c>
      <c r="AH51" s="1">
        <v>1.1040662995588819</v>
      </c>
      <c r="AI51" s="2" t="s">
        <v>261</v>
      </c>
      <c r="AJ51" s="33">
        <v>5.7020000000000004E-9</v>
      </c>
      <c r="AK51" s="1">
        <v>1.0987025679673752</v>
      </c>
      <c r="AL51" s="2" t="s">
        <v>334</v>
      </c>
      <c r="AM51" s="33">
        <v>1.73E-7</v>
      </c>
      <c r="AN51" s="1">
        <v>1.1249965848917522</v>
      </c>
      <c r="AO51" s="2" t="s">
        <v>473</v>
      </c>
      <c r="AP51" s="32">
        <v>2.0999999999999999E-3</v>
      </c>
      <c r="AQ51" s="1">
        <v>0.94008968377301694</v>
      </c>
      <c r="AR51" s="2" t="s">
        <v>484</v>
      </c>
      <c r="AS51" s="33">
        <v>0.22500000000000001</v>
      </c>
      <c r="AT51" s="1">
        <v>1.0068231724945438</v>
      </c>
      <c r="AU51" s="2" t="s">
        <v>323</v>
      </c>
      <c r="AV51" s="32">
        <v>0.61599999999999999</v>
      </c>
      <c r="AW51" s="34" t="s">
        <v>9</v>
      </c>
      <c r="AX51" s="34" t="s">
        <v>617</v>
      </c>
      <c r="AY51" s="34" t="s">
        <v>9</v>
      </c>
      <c r="AZ51" s="107" t="s">
        <v>9</v>
      </c>
    </row>
    <row r="52" spans="1:52" x14ac:dyDescent="0.3">
      <c r="A52" s="24" t="s">
        <v>119</v>
      </c>
      <c r="B52" s="25">
        <v>17</v>
      </c>
      <c r="C52" s="26">
        <v>35745536</v>
      </c>
      <c r="D52" s="25" t="s">
        <v>42</v>
      </c>
      <c r="E52" s="25" t="s">
        <v>41</v>
      </c>
      <c r="F52" s="27" t="s">
        <v>120</v>
      </c>
      <c r="G52" s="25" t="s">
        <v>179</v>
      </c>
      <c r="H52" s="28" t="s">
        <v>176</v>
      </c>
      <c r="I52" s="29">
        <v>2.29E-2</v>
      </c>
      <c r="J52" s="1">
        <v>0.95650429479204191</v>
      </c>
      <c r="K52" s="2" t="s">
        <v>192</v>
      </c>
      <c r="L52" s="32">
        <v>2.2000000000000001E-7</v>
      </c>
      <c r="M52" s="1">
        <v>0.99485328993149202</v>
      </c>
      <c r="N52" s="2" t="s">
        <v>221</v>
      </c>
      <c r="O52" s="33">
        <v>0.81100000000000005</v>
      </c>
      <c r="P52" s="1">
        <v>0.94705320944366123</v>
      </c>
      <c r="Q52" s="2" t="s">
        <v>195</v>
      </c>
      <c r="R52" s="33">
        <v>6.6889999999999998E-6</v>
      </c>
      <c r="S52" s="1">
        <v>0.93706746337740343</v>
      </c>
      <c r="T52" s="2" t="s">
        <v>500</v>
      </c>
      <c r="U52" s="32">
        <v>1.328E-6</v>
      </c>
      <c r="V52" s="1">
        <v>0.96429308547865977</v>
      </c>
      <c r="W52" s="2" t="s">
        <v>236</v>
      </c>
      <c r="X52" s="32">
        <v>5.6300000000000003E-2</v>
      </c>
      <c r="Y52" s="1">
        <v>0.89682906326957823</v>
      </c>
      <c r="Z52" s="2" t="s">
        <v>441</v>
      </c>
      <c r="AA52" s="32">
        <v>9.9400000000000008E-10</v>
      </c>
      <c r="AB52" s="1">
        <v>0.93684259417157689</v>
      </c>
      <c r="AC52" s="2" t="s">
        <v>458</v>
      </c>
      <c r="AD52" s="33">
        <v>2.1600000000000001E-2</v>
      </c>
      <c r="AE52" s="1">
        <v>0.96845815796070667</v>
      </c>
      <c r="AF52" s="2" t="s">
        <v>202</v>
      </c>
      <c r="AG52" s="32">
        <v>0.11600000000000001</v>
      </c>
      <c r="AH52" s="1">
        <v>0.94942380447637642</v>
      </c>
      <c r="AI52" s="2" t="s">
        <v>522</v>
      </c>
      <c r="AJ52" s="33">
        <v>4.0779999999999997E-6</v>
      </c>
      <c r="AK52" s="1">
        <v>0.94321596828383525</v>
      </c>
      <c r="AL52" s="2" t="s">
        <v>195</v>
      </c>
      <c r="AM52" s="33">
        <v>9.4499999999999995E-7</v>
      </c>
      <c r="AN52" s="1">
        <v>0.97894482164118113</v>
      </c>
      <c r="AO52" s="2" t="s">
        <v>247</v>
      </c>
      <c r="AP52" s="32">
        <v>0.39900000000000002</v>
      </c>
      <c r="AQ52" s="1">
        <v>0.95789223203081031</v>
      </c>
      <c r="AR52" s="2" t="s">
        <v>485</v>
      </c>
      <c r="AS52" s="33">
        <v>0.19900000000000001</v>
      </c>
      <c r="AT52" s="1">
        <v>0.99125843164114968</v>
      </c>
      <c r="AU52" s="2" t="s">
        <v>299</v>
      </c>
      <c r="AV52" s="32">
        <v>0.32700000000000001</v>
      </c>
      <c r="AW52" s="34" t="s">
        <v>9</v>
      </c>
      <c r="AX52" s="34" t="s">
        <v>597</v>
      </c>
      <c r="AY52" s="34" t="s">
        <v>598</v>
      </c>
      <c r="AZ52" s="107" t="s">
        <v>1870</v>
      </c>
    </row>
    <row r="53" spans="1:52" x14ac:dyDescent="0.3">
      <c r="A53" s="24" t="s">
        <v>121</v>
      </c>
      <c r="B53" s="25">
        <v>17</v>
      </c>
      <c r="C53" s="26">
        <v>39829548</v>
      </c>
      <c r="D53" s="25" t="s">
        <v>41</v>
      </c>
      <c r="E53" s="25" t="s">
        <v>42</v>
      </c>
      <c r="F53" s="27" t="s">
        <v>122</v>
      </c>
      <c r="G53" s="25" t="s">
        <v>180</v>
      </c>
      <c r="H53" s="28" t="s">
        <v>161</v>
      </c>
      <c r="I53" s="29">
        <v>0.56899999999999995</v>
      </c>
      <c r="J53" s="1">
        <v>0.9887339427317815</v>
      </c>
      <c r="K53" s="2" t="s">
        <v>299</v>
      </c>
      <c r="L53" s="32">
        <v>0.12</v>
      </c>
      <c r="M53" s="1">
        <v>0.98740992653748805</v>
      </c>
      <c r="N53" s="2" t="s">
        <v>223</v>
      </c>
      <c r="O53" s="33">
        <v>0.49</v>
      </c>
      <c r="P53" s="1">
        <v>0.94904411089836405</v>
      </c>
      <c r="Q53" s="2" t="s">
        <v>196</v>
      </c>
      <c r="R53" s="33">
        <v>3.3280000000000002E-7</v>
      </c>
      <c r="S53" s="1">
        <v>0.93753611426204975</v>
      </c>
      <c r="T53" s="2" t="s">
        <v>265</v>
      </c>
      <c r="U53" s="32">
        <v>1.5679999999999999E-8</v>
      </c>
      <c r="V53" s="1">
        <v>0.94073856949464973</v>
      </c>
      <c r="W53" s="2" t="s">
        <v>312</v>
      </c>
      <c r="X53" s="32">
        <v>1.64E-4</v>
      </c>
      <c r="Y53" s="1">
        <v>0.93285080482986504</v>
      </c>
      <c r="Z53" s="2" t="s">
        <v>310</v>
      </c>
      <c r="AA53" s="32">
        <v>4.2300000000000002E-6</v>
      </c>
      <c r="AB53" s="1">
        <v>0.89792386241845634</v>
      </c>
      <c r="AC53" s="2" t="s">
        <v>453</v>
      </c>
      <c r="AD53" s="33">
        <v>8.1499999999999999E-6</v>
      </c>
      <c r="AE53" s="1">
        <v>0.96968888116513219</v>
      </c>
      <c r="AF53" s="2" t="s">
        <v>202</v>
      </c>
      <c r="AG53" s="32">
        <v>7.5399999999999995E-2</v>
      </c>
      <c r="AH53" s="1">
        <v>1.0131861809121383</v>
      </c>
      <c r="AI53" s="2" t="s">
        <v>264</v>
      </c>
      <c r="AJ53" s="33">
        <v>0.1721</v>
      </c>
      <c r="AK53" s="1">
        <v>1.0101814821411828</v>
      </c>
      <c r="AL53" s="2" t="s">
        <v>264</v>
      </c>
      <c r="AM53" s="33">
        <v>0.33100000000000002</v>
      </c>
      <c r="AN53" s="1">
        <v>1.0343259929045108</v>
      </c>
      <c r="AO53" s="2" t="s">
        <v>385</v>
      </c>
      <c r="AP53" s="32">
        <v>0.11600000000000001</v>
      </c>
      <c r="AQ53" s="1">
        <v>0.95141017526214777</v>
      </c>
      <c r="AR53" s="2" t="s">
        <v>206</v>
      </c>
      <c r="AS53" s="33">
        <v>0.08</v>
      </c>
      <c r="AT53" s="1">
        <v>0.98931746788098518</v>
      </c>
      <c r="AU53" s="2" t="s">
        <v>299</v>
      </c>
      <c r="AV53" s="32">
        <v>0.158</v>
      </c>
      <c r="AW53" s="34" t="s">
        <v>1830</v>
      </c>
      <c r="AX53" s="34" t="s">
        <v>619</v>
      </c>
      <c r="AY53" s="109" t="s">
        <v>618</v>
      </c>
      <c r="AZ53" s="107" t="s">
        <v>9</v>
      </c>
    </row>
    <row r="54" spans="1:52" x14ac:dyDescent="0.3">
      <c r="A54" s="24" t="s">
        <v>123</v>
      </c>
      <c r="B54" s="25">
        <v>17</v>
      </c>
      <c r="C54" s="26">
        <v>41526235</v>
      </c>
      <c r="D54" s="25" t="s">
        <v>41</v>
      </c>
      <c r="E54" s="25" t="s">
        <v>42</v>
      </c>
      <c r="F54" s="27" t="s">
        <v>38</v>
      </c>
      <c r="G54" s="25" t="s">
        <v>19</v>
      </c>
      <c r="H54" s="28" t="s">
        <v>161</v>
      </c>
      <c r="I54" s="29">
        <v>2.1100000000000001E-2</v>
      </c>
      <c r="J54" s="1">
        <v>1.1520005042608086</v>
      </c>
      <c r="K54" s="2" t="s">
        <v>375</v>
      </c>
      <c r="L54" s="32">
        <v>2.0800000000000001E-8</v>
      </c>
      <c r="M54" s="1">
        <v>1.1135131307864508</v>
      </c>
      <c r="N54" s="2" t="s">
        <v>434</v>
      </c>
      <c r="O54" s="33">
        <v>9.2899999999999996E-2</v>
      </c>
      <c r="P54" s="1">
        <v>1.1645095368954916</v>
      </c>
      <c r="Q54" s="2" t="s">
        <v>655</v>
      </c>
      <c r="R54" s="33">
        <v>1.9300000000000002E-5</v>
      </c>
      <c r="S54" s="1">
        <v>1.1738629770663782</v>
      </c>
      <c r="T54" s="2" t="s">
        <v>530</v>
      </c>
      <c r="U54" s="32">
        <v>4.8130000000000002E-5</v>
      </c>
      <c r="V54" s="1">
        <v>1.2115493559713546</v>
      </c>
      <c r="W54" s="2" t="s">
        <v>427</v>
      </c>
      <c r="X54" s="32">
        <v>6.1499999999999999E-4</v>
      </c>
      <c r="Y54" s="1">
        <v>1.15423755447617</v>
      </c>
      <c r="Z54" s="2" t="s">
        <v>442</v>
      </c>
      <c r="AA54" s="32">
        <v>6.3099999999999996E-3</v>
      </c>
      <c r="AB54" s="1">
        <v>1.2582979821718754</v>
      </c>
      <c r="AC54" s="2" t="s">
        <v>454</v>
      </c>
      <c r="AD54" s="33">
        <v>5.8599999999999998E-3</v>
      </c>
      <c r="AE54" s="1">
        <v>1.1398309933856725</v>
      </c>
      <c r="AF54" s="2" t="s">
        <v>462</v>
      </c>
      <c r="AG54" s="32">
        <v>3.3500000000000002E-2</v>
      </c>
      <c r="AH54" s="1">
        <v>1.1748024431843735</v>
      </c>
      <c r="AI54" s="2" t="s">
        <v>535</v>
      </c>
      <c r="AJ54" s="33">
        <v>1.187E-6</v>
      </c>
      <c r="AK54" s="1">
        <v>1.1909246235508897</v>
      </c>
      <c r="AL54" s="2" t="s">
        <v>466</v>
      </c>
      <c r="AM54" s="33">
        <v>6.8400000000000004E-7</v>
      </c>
      <c r="AN54" s="1">
        <v>1.0820744653432257</v>
      </c>
      <c r="AO54" s="2" t="s">
        <v>474</v>
      </c>
      <c r="AP54" s="32">
        <v>0.29199999999999998</v>
      </c>
      <c r="AQ54" s="1">
        <v>0.90647665682618395</v>
      </c>
      <c r="AR54" s="2" t="s">
        <v>486</v>
      </c>
      <c r="AS54" s="33">
        <v>0.35199999999999998</v>
      </c>
      <c r="AT54" s="1">
        <v>1.0008603699060321</v>
      </c>
      <c r="AU54" s="2" t="s">
        <v>227</v>
      </c>
      <c r="AV54" s="32">
        <v>0.97399999999999998</v>
      </c>
      <c r="AW54" s="34" t="s">
        <v>9</v>
      </c>
      <c r="AX54" s="34" t="s">
        <v>599</v>
      </c>
      <c r="AY54" s="34" t="s">
        <v>9</v>
      </c>
      <c r="AZ54" s="107" t="s">
        <v>1871</v>
      </c>
    </row>
    <row r="55" spans="1:52" x14ac:dyDescent="0.3">
      <c r="A55" s="24" t="s">
        <v>124</v>
      </c>
      <c r="B55" s="25">
        <v>17</v>
      </c>
      <c r="C55" s="26">
        <v>49250821</v>
      </c>
      <c r="D55" s="25" t="s">
        <v>44</v>
      </c>
      <c r="E55" s="25" t="s">
        <v>40</v>
      </c>
      <c r="F55" s="27" t="s">
        <v>125</v>
      </c>
      <c r="G55" s="25" t="s">
        <v>181</v>
      </c>
      <c r="H55" s="28" t="s">
        <v>161</v>
      </c>
      <c r="I55" s="29">
        <v>0.42599999999999999</v>
      </c>
      <c r="J55" s="1">
        <v>1.0238602062868669</v>
      </c>
      <c r="K55" s="2" t="s">
        <v>417</v>
      </c>
      <c r="L55" s="32">
        <v>1.2199999999999999E-3</v>
      </c>
      <c r="M55" s="1">
        <v>1.0183258954991974</v>
      </c>
      <c r="N55" s="2" t="s">
        <v>255</v>
      </c>
      <c r="O55" s="33">
        <v>0.32300000000000001</v>
      </c>
      <c r="P55" s="1">
        <v>1.0537971770916665</v>
      </c>
      <c r="Q55" s="2" t="s">
        <v>510</v>
      </c>
      <c r="R55" s="33">
        <v>3.3529999999999999E-7</v>
      </c>
      <c r="S55" s="1">
        <v>1.0643880147942626</v>
      </c>
      <c r="T55" s="2" t="s">
        <v>333</v>
      </c>
      <c r="U55" s="32">
        <v>4.744E-8</v>
      </c>
      <c r="V55" s="1">
        <v>1.0562976382774758</v>
      </c>
      <c r="W55" s="2" t="s">
        <v>429</v>
      </c>
      <c r="X55" s="32">
        <v>7.2400000000000003E-4</v>
      </c>
      <c r="Y55" s="1">
        <v>1.0581054524795539</v>
      </c>
      <c r="Z55" s="2" t="s">
        <v>443</v>
      </c>
      <c r="AA55" s="32">
        <v>1.92E-4</v>
      </c>
      <c r="AB55" s="1">
        <v>1.0867482711051841</v>
      </c>
      <c r="AC55" s="2" t="s">
        <v>279</v>
      </c>
      <c r="AD55" s="33">
        <v>5.9299999999999999E-4</v>
      </c>
      <c r="AE55" s="1">
        <v>1.0461429293020075</v>
      </c>
      <c r="AF55" s="2" t="s">
        <v>210</v>
      </c>
      <c r="AG55" s="32">
        <v>9.3500000000000007E-3</v>
      </c>
      <c r="AH55" s="1">
        <v>1.0193855053321235</v>
      </c>
      <c r="AI55" s="2" t="s">
        <v>417</v>
      </c>
      <c r="AJ55" s="33">
        <v>4.4679999999999997E-2</v>
      </c>
      <c r="AK55" s="1">
        <v>1.0176031407217005</v>
      </c>
      <c r="AL55" s="2" t="s">
        <v>264</v>
      </c>
      <c r="AM55" s="33">
        <v>8.48E-2</v>
      </c>
      <c r="AN55" s="1">
        <v>1.0217430077163723</v>
      </c>
      <c r="AO55" s="2" t="s">
        <v>205</v>
      </c>
      <c r="AP55" s="32">
        <v>0.317</v>
      </c>
      <c r="AQ55" s="1">
        <v>0.98649206217888996</v>
      </c>
      <c r="AR55" s="2" t="s">
        <v>219</v>
      </c>
      <c r="AS55" s="33">
        <v>0.63400000000000001</v>
      </c>
      <c r="AT55" s="1">
        <v>1.0090406217738679</v>
      </c>
      <c r="AU55" s="2" t="s">
        <v>301</v>
      </c>
      <c r="AV55" s="32">
        <v>0.23699999999999999</v>
      </c>
      <c r="AW55" s="34"/>
      <c r="AX55" s="34" t="s">
        <v>620</v>
      </c>
      <c r="AY55" s="109" t="s">
        <v>621</v>
      </c>
      <c r="AZ55" s="107"/>
    </row>
    <row r="56" spans="1:52" x14ac:dyDescent="0.3">
      <c r="A56" s="24" t="s">
        <v>126</v>
      </c>
      <c r="B56" s="25">
        <v>19</v>
      </c>
      <c r="C56" s="26">
        <v>4056862</v>
      </c>
      <c r="D56" s="25" t="s">
        <v>42</v>
      </c>
      <c r="E56" s="25" t="s">
        <v>41</v>
      </c>
      <c r="F56" s="27" t="s">
        <v>39</v>
      </c>
      <c r="G56" s="25" t="s">
        <v>20</v>
      </c>
      <c r="H56" s="28" t="s">
        <v>161</v>
      </c>
      <c r="I56" s="29">
        <v>0.73799999999999999</v>
      </c>
      <c r="J56" s="1">
        <v>1.0471267659863499</v>
      </c>
      <c r="K56" s="2" t="s">
        <v>200</v>
      </c>
      <c r="L56" s="32">
        <v>2.29E-8</v>
      </c>
      <c r="M56" s="1">
        <v>1.0432073940293334</v>
      </c>
      <c r="N56" s="2" t="s">
        <v>396</v>
      </c>
      <c r="O56" s="33">
        <v>4.1099999999999998E-2</v>
      </c>
      <c r="P56" s="1">
        <v>1.0336538994631546</v>
      </c>
      <c r="Q56" s="2" t="s">
        <v>193</v>
      </c>
      <c r="R56" s="33">
        <v>4.215E-3</v>
      </c>
      <c r="S56" s="1">
        <v>1.0349985233486143</v>
      </c>
      <c r="T56" s="2" t="s">
        <v>308</v>
      </c>
      <c r="U56" s="32">
        <v>7.5919999999999998E-3</v>
      </c>
      <c r="V56" s="1">
        <v>1.0378590650046702</v>
      </c>
      <c r="W56" s="2" t="s">
        <v>430</v>
      </c>
      <c r="X56" s="32">
        <v>4.2500000000000003E-2</v>
      </c>
      <c r="Y56" s="1">
        <v>1.0375996326688124</v>
      </c>
      <c r="Z56" s="2" t="s">
        <v>430</v>
      </c>
      <c r="AA56" s="32">
        <v>3.0499999999999999E-2</v>
      </c>
      <c r="AB56" s="1">
        <v>1.0188249974579857</v>
      </c>
      <c r="AC56" s="2" t="s">
        <v>348</v>
      </c>
      <c r="AD56" s="33">
        <v>0.49299999999999999</v>
      </c>
      <c r="AE56" s="1">
        <v>1.0415812592095872</v>
      </c>
      <c r="AF56" s="2" t="s">
        <v>396</v>
      </c>
      <c r="AG56" s="32">
        <v>3.6600000000000001E-2</v>
      </c>
      <c r="AH56" s="1">
        <v>1.067265745622604</v>
      </c>
      <c r="AI56" s="2" t="s">
        <v>469</v>
      </c>
      <c r="AJ56" s="33">
        <v>1.8110000000000001E-9</v>
      </c>
      <c r="AK56" s="1">
        <v>1.0676607070118356</v>
      </c>
      <c r="AL56" s="2" t="s">
        <v>469</v>
      </c>
      <c r="AM56" s="33">
        <v>1.0999999999999999E-8</v>
      </c>
      <c r="AN56" s="1">
        <v>1.0633028925256094</v>
      </c>
      <c r="AO56" s="2" t="s">
        <v>475</v>
      </c>
      <c r="AP56" s="32">
        <v>1.15E-2</v>
      </c>
      <c r="AQ56" s="1">
        <v>1.0577246030736676</v>
      </c>
      <c r="AR56" s="2" t="s">
        <v>290</v>
      </c>
      <c r="AS56" s="33">
        <v>7.9100000000000004E-2</v>
      </c>
      <c r="AT56" s="1">
        <v>1.0065513669333721</v>
      </c>
      <c r="AU56" s="2" t="s">
        <v>390</v>
      </c>
      <c r="AV56" s="32">
        <v>0.44700000000000001</v>
      </c>
      <c r="AW56" s="34" t="s">
        <v>9</v>
      </c>
      <c r="AX56" s="34" t="s">
        <v>600</v>
      </c>
      <c r="AY56" s="34" t="s">
        <v>9</v>
      </c>
      <c r="AZ56" s="107" t="s">
        <v>1872</v>
      </c>
    </row>
    <row r="57" spans="1:52" x14ac:dyDescent="0.3">
      <c r="A57" s="24" t="s">
        <v>127</v>
      </c>
      <c r="B57" s="25">
        <v>19</v>
      </c>
      <c r="C57" s="26">
        <v>41198399</v>
      </c>
      <c r="D57" s="25" t="s">
        <v>40</v>
      </c>
      <c r="E57" s="25" t="s">
        <v>44</v>
      </c>
      <c r="F57" s="27" t="s">
        <v>128</v>
      </c>
      <c r="G57" s="25" t="s">
        <v>182</v>
      </c>
      <c r="H57" s="28" t="s">
        <v>161</v>
      </c>
      <c r="I57" s="29">
        <v>0.57199999999999995</v>
      </c>
      <c r="J57" s="1">
        <v>0.98565390019534527</v>
      </c>
      <c r="K57" s="2" t="s">
        <v>424</v>
      </c>
      <c r="L57" s="32">
        <v>4.8399999999999999E-2</v>
      </c>
      <c r="M57" s="1">
        <v>1.0065815639273328</v>
      </c>
      <c r="N57" s="2" t="s">
        <v>218</v>
      </c>
      <c r="O57" s="33">
        <v>0.72199999999999998</v>
      </c>
      <c r="P57" s="1">
        <v>0.96126995399059822</v>
      </c>
      <c r="Q57" s="2" t="s">
        <v>197</v>
      </c>
      <c r="R57" s="33">
        <v>1.259E-4</v>
      </c>
      <c r="S57" s="1">
        <v>0.94459406936652335</v>
      </c>
      <c r="T57" s="2" t="s">
        <v>195</v>
      </c>
      <c r="U57" s="32">
        <v>6.5150000000000003E-7</v>
      </c>
      <c r="V57" s="1">
        <v>0.99576897610928439</v>
      </c>
      <c r="W57" s="2" t="s">
        <v>204</v>
      </c>
      <c r="X57" s="32">
        <v>0.79400000000000004</v>
      </c>
      <c r="Y57" s="1">
        <v>0.92723336770655251</v>
      </c>
      <c r="Z57" s="2" t="s">
        <v>269</v>
      </c>
      <c r="AA57" s="32">
        <v>6.4000000000000001E-7</v>
      </c>
      <c r="AB57" s="1">
        <v>0.85637235779524046</v>
      </c>
      <c r="AC57" s="2" t="s">
        <v>248</v>
      </c>
      <c r="AD57" s="33">
        <v>1.6699999999999999E-10</v>
      </c>
      <c r="AE57" s="1">
        <v>0.99055488794225233</v>
      </c>
      <c r="AF57" s="2" t="s">
        <v>223</v>
      </c>
      <c r="AG57" s="32">
        <v>0.58599999999999997</v>
      </c>
      <c r="AH57" s="1">
        <v>1.0082337120833602</v>
      </c>
      <c r="AI57" s="2" t="s">
        <v>390</v>
      </c>
      <c r="AJ57" s="33">
        <v>0.39269999999999999</v>
      </c>
      <c r="AK57" s="1">
        <v>1.0163014419665055</v>
      </c>
      <c r="AL57" s="2" t="s">
        <v>264</v>
      </c>
      <c r="AM57" s="33">
        <v>0.112</v>
      </c>
      <c r="AN57" s="1">
        <v>0.9724564363693301</v>
      </c>
      <c r="AO57" s="2" t="s">
        <v>216</v>
      </c>
      <c r="AP57" s="32">
        <v>0.19500000000000001</v>
      </c>
      <c r="AQ57" s="1">
        <v>1.0100097658855141</v>
      </c>
      <c r="AR57" s="2" t="s">
        <v>440</v>
      </c>
      <c r="AS57" s="33">
        <v>0.72699999999999998</v>
      </c>
      <c r="AT57" s="1">
        <v>0.99080255762165781</v>
      </c>
      <c r="AU57" s="2" t="s">
        <v>299</v>
      </c>
      <c r="AV57" s="32">
        <v>0.22700000000000001</v>
      </c>
      <c r="AW57" s="34" t="s">
        <v>9</v>
      </c>
      <c r="AX57" s="34" t="s">
        <v>590</v>
      </c>
      <c r="AY57" s="34" t="s">
        <v>9</v>
      </c>
      <c r="AZ57" s="107" t="s">
        <v>1873</v>
      </c>
    </row>
    <row r="58" spans="1:52" x14ac:dyDescent="0.3">
      <c r="A58" s="24" t="s">
        <v>129</v>
      </c>
      <c r="B58" s="25">
        <v>19</v>
      </c>
      <c r="C58" s="26">
        <v>48711017</v>
      </c>
      <c r="D58" s="25" t="s">
        <v>42</v>
      </c>
      <c r="E58" s="25" t="s">
        <v>41</v>
      </c>
      <c r="F58" s="27" t="s">
        <v>130</v>
      </c>
      <c r="G58" s="25" t="s">
        <v>183</v>
      </c>
      <c r="H58" s="28" t="s">
        <v>155</v>
      </c>
      <c r="I58" s="29">
        <v>0.40899999999999997</v>
      </c>
      <c r="J58" s="1">
        <v>1.0303411901888033</v>
      </c>
      <c r="K58" s="2" t="s">
        <v>199</v>
      </c>
      <c r="L58" s="32">
        <v>4.6600000000000001E-5</v>
      </c>
      <c r="M58" s="1">
        <v>1.0300321341924641</v>
      </c>
      <c r="N58" s="2" t="s">
        <v>213</v>
      </c>
      <c r="O58" s="33">
        <v>0.109</v>
      </c>
      <c r="P58" s="1">
        <v>1.045191372260462</v>
      </c>
      <c r="Q58" s="2" t="s">
        <v>418</v>
      </c>
      <c r="R58" s="33">
        <v>1.838E-5</v>
      </c>
      <c r="S58" s="1">
        <v>1.0546405521383786</v>
      </c>
      <c r="T58" s="2" t="s">
        <v>510</v>
      </c>
      <c r="U58" s="32">
        <v>3.5159999999999999E-6</v>
      </c>
      <c r="V58" s="1">
        <v>1.015610591901611</v>
      </c>
      <c r="W58" s="2" t="s">
        <v>363</v>
      </c>
      <c r="X58" s="32">
        <v>0.34200000000000003</v>
      </c>
      <c r="Y58" s="1">
        <v>1.0883687329734237</v>
      </c>
      <c r="Z58" s="2" t="s">
        <v>444</v>
      </c>
      <c r="AA58" s="32">
        <v>2.4900000000000001E-8</v>
      </c>
      <c r="AB58" s="1">
        <v>1.094415028528585</v>
      </c>
      <c r="AC58" s="2" t="s">
        <v>455</v>
      </c>
      <c r="AD58" s="33">
        <v>2.05E-4</v>
      </c>
      <c r="AE58" s="1">
        <v>1.0260023118385637</v>
      </c>
      <c r="AF58" s="2" t="s">
        <v>213</v>
      </c>
      <c r="AG58" s="32">
        <v>0.14000000000000001</v>
      </c>
      <c r="AH58" s="1">
        <v>1.020609502189757</v>
      </c>
      <c r="AI58" s="2" t="s">
        <v>417</v>
      </c>
      <c r="AJ58" s="33">
        <v>3.3890000000000003E-2</v>
      </c>
      <c r="AK58" s="1">
        <v>1.0137334491989698</v>
      </c>
      <c r="AL58" s="2" t="s">
        <v>264</v>
      </c>
      <c r="AM58" s="33">
        <v>0.18099999999999999</v>
      </c>
      <c r="AN58" s="1">
        <v>1.0635900230674702</v>
      </c>
      <c r="AO58" s="2" t="s">
        <v>476</v>
      </c>
      <c r="AP58" s="32">
        <v>4.28E-3</v>
      </c>
      <c r="AQ58" s="1">
        <v>1.0542714925343284</v>
      </c>
      <c r="AR58" s="2" t="s">
        <v>487</v>
      </c>
      <c r="AS58" s="33">
        <v>6.54E-2</v>
      </c>
      <c r="AT58" s="1">
        <v>1.0012307567602399</v>
      </c>
      <c r="AU58" s="2" t="s">
        <v>307</v>
      </c>
      <c r="AV58" s="32">
        <v>0.872</v>
      </c>
      <c r="AW58" s="34" t="s">
        <v>1831</v>
      </c>
      <c r="AX58" s="34" t="s">
        <v>602</v>
      </c>
      <c r="AY58" s="110" t="s">
        <v>601</v>
      </c>
      <c r="AZ58" s="107" t="s">
        <v>1874</v>
      </c>
    </row>
    <row r="59" spans="1:52" x14ac:dyDescent="0.3">
      <c r="A59" s="24" t="s">
        <v>131</v>
      </c>
      <c r="B59" s="25">
        <v>19</v>
      </c>
      <c r="C59" s="26">
        <v>57910049</v>
      </c>
      <c r="D59" s="25" t="s">
        <v>184</v>
      </c>
      <c r="E59" s="25" t="s">
        <v>41</v>
      </c>
      <c r="F59" s="27" t="s">
        <v>132</v>
      </c>
      <c r="G59" s="25" t="s">
        <v>53</v>
      </c>
      <c r="H59" s="28" t="s">
        <v>185</v>
      </c>
      <c r="I59" s="29">
        <v>1.7899999999999999E-3</v>
      </c>
      <c r="J59" s="1">
        <v>1.559850525993653</v>
      </c>
      <c r="K59" s="2" t="s">
        <v>422</v>
      </c>
      <c r="L59" s="32">
        <v>1.8400000000000001E-7</v>
      </c>
      <c r="M59" s="1">
        <v>1.1935833488383059</v>
      </c>
      <c r="N59" s="2" t="s">
        <v>435</v>
      </c>
      <c r="O59" s="33">
        <v>0.41899999999999998</v>
      </c>
      <c r="P59" s="1">
        <v>1.3798847759572466</v>
      </c>
      <c r="Q59" s="2" t="s">
        <v>656</v>
      </c>
      <c r="R59" s="33">
        <v>8.6770000000000007E-3</v>
      </c>
      <c r="S59" s="1">
        <v>1.3750636211838441</v>
      </c>
      <c r="T59" s="2" t="s">
        <v>531</v>
      </c>
      <c r="U59" s="32">
        <v>1.899E-2</v>
      </c>
      <c r="V59" s="1">
        <v>1.7092590969744463</v>
      </c>
      <c r="W59" s="2" t="s">
        <v>428</v>
      </c>
      <c r="X59" s="32">
        <v>5.9699999999999996E-3</v>
      </c>
      <c r="Y59" s="1">
        <v>1.2533751092166552</v>
      </c>
      <c r="Z59" s="2" t="s">
        <v>445</v>
      </c>
      <c r="AA59" s="32">
        <v>0.21199999999999999</v>
      </c>
      <c r="AB59" s="1">
        <v>1.0143520152464449</v>
      </c>
      <c r="AC59" s="2" t="s">
        <v>456</v>
      </c>
      <c r="AD59" s="33">
        <v>0.96</v>
      </c>
      <c r="AE59" s="1">
        <v>1.2455783995679941</v>
      </c>
      <c r="AF59" s="2" t="s">
        <v>464</v>
      </c>
      <c r="AG59" s="32">
        <v>0.30299999999999999</v>
      </c>
      <c r="AH59" s="1">
        <v>1.9365344313290191</v>
      </c>
      <c r="AI59" s="2" t="s">
        <v>533</v>
      </c>
      <c r="AJ59" s="33">
        <v>7.3E-9</v>
      </c>
      <c r="AK59" s="1">
        <v>2.0077405794855623</v>
      </c>
      <c r="AL59" s="2" t="s">
        <v>467</v>
      </c>
      <c r="AM59" s="33">
        <v>9.6199999999999995E-9</v>
      </c>
      <c r="AN59" s="1">
        <v>1.3901894043749361</v>
      </c>
      <c r="AO59" s="2" t="s">
        <v>477</v>
      </c>
      <c r="AP59" s="32">
        <v>0.20799999999999999</v>
      </c>
      <c r="AQ59" s="1">
        <v>1.0028741223928124</v>
      </c>
      <c r="AR59" s="2" t="s">
        <v>488</v>
      </c>
      <c r="AS59" s="33">
        <v>0.99399999999999999</v>
      </c>
      <c r="AT59" s="1">
        <v>1.0377760396005304</v>
      </c>
      <c r="AU59" s="2" t="s">
        <v>492</v>
      </c>
      <c r="AV59" s="32">
        <v>0.67700000000000005</v>
      </c>
      <c r="AW59" s="34" t="s">
        <v>9</v>
      </c>
      <c r="AX59" s="34" t="s">
        <v>603</v>
      </c>
      <c r="AY59" s="34" t="s">
        <v>9</v>
      </c>
      <c r="AZ59" s="107" t="s">
        <v>9</v>
      </c>
    </row>
    <row r="60" spans="1:52" x14ac:dyDescent="0.3">
      <c r="A60" s="24" t="s">
        <v>133</v>
      </c>
      <c r="B60" s="25">
        <v>21</v>
      </c>
      <c r="C60" s="26">
        <v>38298570</v>
      </c>
      <c r="D60" s="25" t="s">
        <v>41</v>
      </c>
      <c r="E60" s="25" t="s">
        <v>42</v>
      </c>
      <c r="F60" s="27" t="s">
        <v>134</v>
      </c>
      <c r="G60" s="25" t="s">
        <v>186</v>
      </c>
      <c r="H60" s="28" t="s">
        <v>161</v>
      </c>
      <c r="I60" s="29">
        <v>0.72399999999999998</v>
      </c>
      <c r="J60" s="1">
        <v>1.0180306238059675</v>
      </c>
      <c r="K60" s="2" t="s">
        <v>417</v>
      </c>
      <c r="L60" s="32">
        <v>2.6499999999999999E-2</v>
      </c>
      <c r="M60" s="1">
        <v>0.99025776604638238</v>
      </c>
      <c r="N60" s="2" t="s">
        <v>221</v>
      </c>
      <c r="O60" s="33">
        <v>0.629</v>
      </c>
      <c r="P60" s="1">
        <v>1.0097471974817553</v>
      </c>
      <c r="Q60" s="2" t="s">
        <v>323</v>
      </c>
      <c r="R60" s="33">
        <v>0.38979999999999998</v>
      </c>
      <c r="S60" s="1">
        <v>0.99541056379597226</v>
      </c>
      <c r="T60" s="2" t="s">
        <v>303</v>
      </c>
      <c r="U60" s="32">
        <v>0.71709999999999996</v>
      </c>
      <c r="V60" s="1">
        <v>1.0044096942129641</v>
      </c>
      <c r="W60" s="2" t="s">
        <v>357</v>
      </c>
      <c r="X60" s="32">
        <v>0.80600000000000005</v>
      </c>
      <c r="Y60" s="1">
        <v>0.99607771234352205</v>
      </c>
      <c r="Z60" s="2" t="s">
        <v>204</v>
      </c>
      <c r="AA60" s="32">
        <v>0.81399999999999995</v>
      </c>
      <c r="AB60" s="1">
        <v>0.97766324354176271</v>
      </c>
      <c r="AC60" s="2" t="s">
        <v>274</v>
      </c>
      <c r="AD60" s="33">
        <v>0.39700000000000002</v>
      </c>
      <c r="AE60" s="1">
        <v>1.0349881734151307</v>
      </c>
      <c r="AF60" s="2" t="s">
        <v>385</v>
      </c>
      <c r="AG60" s="32">
        <v>7.2400000000000006E-2</v>
      </c>
      <c r="AH60" s="1">
        <v>1.029115813416263</v>
      </c>
      <c r="AI60" s="2" t="s">
        <v>324</v>
      </c>
      <c r="AJ60" s="33">
        <v>6.5709999999999996E-3</v>
      </c>
      <c r="AK60" s="1">
        <v>1.0151029135358283</v>
      </c>
      <c r="AL60" s="2" t="s">
        <v>264</v>
      </c>
      <c r="AM60" s="33">
        <v>0.18</v>
      </c>
      <c r="AN60" s="1">
        <v>1.1385095560151972</v>
      </c>
      <c r="AO60" s="2" t="s">
        <v>480</v>
      </c>
      <c r="AP60" s="32">
        <v>4.88E-8</v>
      </c>
      <c r="AQ60" s="1">
        <v>1.0283854005160005</v>
      </c>
      <c r="AR60" s="2" t="s">
        <v>330</v>
      </c>
      <c r="AS60" s="33">
        <v>0.374</v>
      </c>
      <c r="AT60" s="1">
        <v>0.99274643501213911</v>
      </c>
      <c r="AU60" s="2" t="s">
        <v>299</v>
      </c>
      <c r="AV60" s="32">
        <v>0.38600000000000001</v>
      </c>
      <c r="AW60" s="34" t="s">
        <v>9</v>
      </c>
      <c r="AX60" s="34" t="s">
        <v>604</v>
      </c>
      <c r="AY60" s="34" t="s">
        <v>9</v>
      </c>
      <c r="AZ60" s="107" t="s">
        <v>9</v>
      </c>
    </row>
    <row r="61" spans="1:52" x14ac:dyDescent="0.3">
      <c r="A61" s="24" t="s">
        <v>135</v>
      </c>
      <c r="B61" s="25">
        <v>22</v>
      </c>
      <c r="C61" s="26">
        <v>20157273</v>
      </c>
      <c r="D61" s="25" t="s">
        <v>42</v>
      </c>
      <c r="E61" s="25" t="s">
        <v>41</v>
      </c>
      <c r="F61" s="27" t="s">
        <v>136</v>
      </c>
      <c r="G61" s="25" t="s">
        <v>54</v>
      </c>
      <c r="H61" s="28" t="s">
        <v>158</v>
      </c>
      <c r="I61" s="29">
        <v>0.13500000000000001</v>
      </c>
      <c r="J61" s="1">
        <v>0.95103919763913414</v>
      </c>
      <c r="K61" s="2" t="s">
        <v>259</v>
      </c>
      <c r="L61" s="32">
        <v>2.5900000000000002E-6</v>
      </c>
      <c r="M61" s="1">
        <v>0.99671540611966369</v>
      </c>
      <c r="N61" s="2" t="s">
        <v>436</v>
      </c>
      <c r="O61" s="33">
        <v>0.90300000000000002</v>
      </c>
      <c r="P61" s="1">
        <v>0.9719022941461366</v>
      </c>
      <c r="Q61" s="2" t="s">
        <v>208</v>
      </c>
      <c r="R61" s="33">
        <v>5.7770000000000002E-2</v>
      </c>
      <c r="S61" s="1">
        <v>0.96290550273492026</v>
      </c>
      <c r="T61" s="2" t="s">
        <v>237</v>
      </c>
      <c r="U61" s="32">
        <v>2.3810000000000001E-2</v>
      </c>
      <c r="V61" s="1">
        <v>0.96334854115720325</v>
      </c>
      <c r="W61" s="2" t="s">
        <v>371</v>
      </c>
      <c r="X61" s="32">
        <v>0.11600000000000001</v>
      </c>
      <c r="Y61" s="1">
        <v>0.9545645605699703</v>
      </c>
      <c r="Z61" s="2" t="s">
        <v>257</v>
      </c>
      <c r="AA61" s="32">
        <v>3.5900000000000001E-2</v>
      </c>
      <c r="AB61" s="1">
        <v>0.9735948762573492</v>
      </c>
      <c r="AC61" s="2" t="s">
        <v>459</v>
      </c>
      <c r="AD61" s="33">
        <v>0.44900000000000001</v>
      </c>
      <c r="AE61" s="1">
        <v>0.98102238610327319</v>
      </c>
      <c r="AF61" s="2" t="s">
        <v>398</v>
      </c>
      <c r="AG61" s="32">
        <v>0.44800000000000001</v>
      </c>
      <c r="AH61" s="1">
        <v>0.9255195717263659</v>
      </c>
      <c r="AI61" s="2" t="s">
        <v>269</v>
      </c>
      <c r="AJ61" s="33">
        <v>3.4679999999999997E-8</v>
      </c>
      <c r="AK61" s="1">
        <v>0.91513837100308593</v>
      </c>
      <c r="AL61" s="2" t="s">
        <v>349</v>
      </c>
      <c r="AM61" s="33">
        <v>2.3899999999999998E-9</v>
      </c>
      <c r="AN61" s="1">
        <v>0.97494911411261265</v>
      </c>
      <c r="AO61" s="2" t="s">
        <v>381</v>
      </c>
      <c r="AP61" s="32">
        <v>0.41899999999999998</v>
      </c>
      <c r="AQ61" s="1">
        <v>0.99739340308866897</v>
      </c>
      <c r="AR61" s="2" t="s">
        <v>489</v>
      </c>
      <c r="AS61" s="33">
        <v>0.95</v>
      </c>
      <c r="AT61" s="1">
        <v>0.98047316736265566</v>
      </c>
      <c r="AU61" s="2" t="s">
        <v>419</v>
      </c>
      <c r="AV61" s="32">
        <v>7.6700000000000004E-2</v>
      </c>
      <c r="AW61" s="34" t="s">
        <v>9</v>
      </c>
      <c r="AX61" s="34" t="s">
        <v>573</v>
      </c>
      <c r="AY61" s="34" t="s">
        <v>9</v>
      </c>
      <c r="AZ61" s="107" t="s">
        <v>1875</v>
      </c>
    </row>
    <row r="62" spans="1:52" x14ac:dyDescent="0.3">
      <c r="A62" s="24" t="s">
        <v>137</v>
      </c>
      <c r="B62" s="25">
        <v>22</v>
      </c>
      <c r="C62" s="26">
        <v>30196498</v>
      </c>
      <c r="D62" s="25" t="s">
        <v>44</v>
      </c>
      <c r="E62" s="25" t="s">
        <v>42</v>
      </c>
      <c r="F62" s="27" t="s">
        <v>138</v>
      </c>
      <c r="G62" s="25" t="s">
        <v>55</v>
      </c>
      <c r="H62" s="28" t="s">
        <v>161</v>
      </c>
      <c r="I62" s="29">
        <v>0.47799999999999998</v>
      </c>
      <c r="J62" s="1">
        <v>1.039458599290056</v>
      </c>
      <c r="K62" s="2" t="s">
        <v>423</v>
      </c>
      <c r="L62" s="32">
        <v>8.2399999999999997E-8</v>
      </c>
      <c r="M62" s="1">
        <v>0.98447182490213581</v>
      </c>
      <c r="N62" s="2" t="s">
        <v>223</v>
      </c>
      <c r="O62" s="33">
        <v>0.38900000000000001</v>
      </c>
      <c r="P62" s="1">
        <v>1.0112629548117711</v>
      </c>
      <c r="Q62" s="2" t="s">
        <v>264</v>
      </c>
      <c r="R62" s="33">
        <v>0.2707</v>
      </c>
      <c r="S62" s="1">
        <v>1.0132875045963292</v>
      </c>
      <c r="T62" s="2" t="s">
        <v>264</v>
      </c>
      <c r="U62" s="32">
        <v>0.24479999999999999</v>
      </c>
      <c r="V62" s="1">
        <v>0.99046574201396442</v>
      </c>
      <c r="W62" s="2" t="s">
        <v>223</v>
      </c>
      <c r="X62" s="32">
        <v>0.55100000000000005</v>
      </c>
      <c r="Y62" s="1">
        <v>1.0214671743434698</v>
      </c>
      <c r="Z62" s="2" t="s">
        <v>446</v>
      </c>
      <c r="AA62" s="32">
        <v>0.156</v>
      </c>
      <c r="AB62" s="1">
        <v>1.0239318790098231</v>
      </c>
      <c r="AC62" s="2" t="s">
        <v>326</v>
      </c>
      <c r="AD62" s="33">
        <v>0.32300000000000001</v>
      </c>
      <c r="AE62" s="1">
        <v>1.0014009804574935</v>
      </c>
      <c r="AF62" s="2" t="s">
        <v>230</v>
      </c>
      <c r="AG62" s="32">
        <v>0.93500000000000005</v>
      </c>
      <c r="AH62" s="1">
        <v>1.0849132175839997</v>
      </c>
      <c r="AI62" s="2" t="s">
        <v>534</v>
      </c>
      <c r="AJ62" s="33">
        <v>7.3689999999999998E-18</v>
      </c>
      <c r="AK62" s="1">
        <v>1.0951156783308647</v>
      </c>
      <c r="AL62" s="2" t="s">
        <v>468</v>
      </c>
      <c r="AM62" s="33">
        <v>1.24E-19</v>
      </c>
      <c r="AN62" s="1">
        <v>1.0357647057084021</v>
      </c>
      <c r="AO62" s="2" t="s">
        <v>385</v>
      </c>
      <c r="AP62" s="32">
        <v>9.8199999999999996E-2</v>
      </c>
      <c r="AQ62" s="1">
        <v>1.0104340590825203</v>
      </c>
      <c r="AR62" s="2" t="s">
        <v>440</v>
      </c>
      <c r="AS62" s="33">
        <v>0.71299999999999997</v>
      </c>
      <c r="AT62" s="1">
        <v>0.98050258199889384</v>
      </c>
      <c r="AU62" s="2" t="s">
        <v>332</v>
      </c>
      <c r="AV62" s="32">
        <v>9.0100000000000006E-3</v>
      </c>
      <c r="AW62" s="34" t="s">
        <v>1832</v>
      </c>
      <c r="AX62" s="34" t="s">
        <v>606</v>
      </c>
      <c r="AY62" s="109" t="s">
        <v>605</v>
      </c>
      <c r="AZ62" s="107" t="s">
        <v>778</v>
      </c>
    </row>
    <row r="63" spans="1:52" x14ac:dyDescent="0.3">
      <c r="A63" s="24" t="s">
        <v>139</v>
      </c>
      <c r="B63" s="25">
        <v>22</v>
      </c>
      <c r="C63" s="26">
        <v>49976339</v>
      </c>
      <c r="D63" s="25" t="s">
        <v>44</v>
      </c>
      <c r="E63" s="25" t="s">
        <v>42</v>
      </c>
      <c r="F63" s="27" t="s">
        <v>140</v>
      </c>
      <c r="G63" s="25" t="s">
        <v>56</v>
      </c>
      <c r="H63" s="28" t="s">
        <v>158</v>
      </c>
      <c r="I63" s="29">
        <v>0.23599999999999999</v>
      </c>
      <c r="J63" s="1">
        <v>1.0431865300900929</v>
      </c>
      <c r="K63" s="2" t="s">
        <v>418</v>
      </c>
      <c r="L63" s="32">
        <v>8.6199999999999996E-7</v>
      </c>
      <c r="M63" s="1">
        <v>1.0514918864884133</v>
      </c>
      <c r="N63" s="2" t="s">
        <v>437</v>
      </c>
      <c r="O63" s="33">
        <v>2.0500000000000001E-2</v>
      </c>
      <c r="P63" s="1">
        <v>1.0184684711046268</v>
      </c>
      <c r="Q63" s="2" t="s">
        <v>194</v>
      </c>
      <c r="R63" s="33">
        <v>0.1323</v>
      </c>
      <c r="S63" s="1">
        <v>1.0250075721228384</v>
      </c>
      <c r="T63" s="2" t="s">
        <v>446</v>
      </c>
      <c r="U63" s="32">
        <v>6.7119999999999999E-2</v>
      </c>
      <c r="V63" s="1">
        <v>1.0142404426613725</v>
      </c>
      <c r="W63" s="2" t="s">
        <v>356</v>
      </c>
      <c r="X63" s="32">
        <v>0.46100000000000002</v>
      </c>
      <c r="Y63" s="1">
        <v>1.0324142587170033</v>
      </c>
      <c r="Z63" s="2" t="s">
        <v>213</v>
      </c>
      <c r="AA63" s="32">
        <v>7.3999999999999996E-2</v>
      </c>
      <c r="AB63" s="1">
        <v>1.0258791989480642</v>
      </c>
      <c r="AC63" s="2" t="s">
        <v>243</v>
      </c>
      <c r="AD63" s="33">
        <v>0.37</v>
      </c>
      <c r="AE63" s="1">
        <v>1.0049723211625661</v>
      </c>
      <c r="AF63" s="2" t="s">
        <v>357</v>
      </c>
      <c r="AG63" s="32">
        <v>0.80800000000000005</v>
      </c>
      <c r="AH63" s="1">
        <v>1.07723761437445</v>
      </c>
      <c r="AI63" s="2" t="s">
        <v>266</v>
      </c>
      <c r="AJ63" s="33">
        <v>4.1169999999999998E-11</v>
      </c>
      <c r="AK63" s="1">
        <v>1.0751820542158534</v>
      </c>
      <c r="AL63" s="2" t="s">
        <v>266</v>
      </c>
      <c r="AM63" s="33">
        <v>1.2900000000000001E-9</v>
      </c>
      <c r="AN63" s="1">
        <v>1.0810145518096492</v>
      </c>
      <c r="AO63" s="2" t="s">
        <v>478</v>
      </c>
      <c r="AP63" s="32">
        <v>2.14E-3</v>
      </c>
      <c r="AQ63" s="1">
        <v>1.0115259173636726</v>
      </c>
      <c r="AR63" s="2" t="s">
        <v>273</v>
      </c>
      <c r="AS63" s="33">
        <v>0.73199999999999998</v>
      </c>
      <c r="AT63" s="1">
        <v>1.0090608027881127</v>
      </c>
      <c r="AU63" s="2" t="s">
        <v>301</v>
      </c>
      <c r="AV63" s="32">
        <v>0.314</v>
      </c>
      <c r="AW63" s="34" t="s">
        <v>9</v>
      </c>
      <c r="AX63" s="34" t="s">
        <v>607</v>
      </c>
      <c r="AY63" s="34" t="s">
        <v>9</v>
      </c>
      <c r="AZ63" s="107" t="s">
        <v>1876</v>
      </c>
    </row>
    <row r="64" spans="1:52" ht="15" thickBot="1" x14ac:dyDescent="0.35">
      <c r="A64" s="39" t="s">
        <v>141</v>
      </c>
      <c r="B64" s="40" t="s">
        <v>169</v>
      </c>
      <c r="C64" s="41">
        <v>136591724</v>
      </c>
      <c r="D64" s="40" t="s">
        <v>42</v>
      </c>
      <c r="E64" s="40" t="s">
        <v>41</v>
      </c>
      <c r="F64" s="42" t="s">
        <v>142</v>
      </c>
      <c r="G64" s="40" t="s">
        <v>187</v>
      </c>
      <c r="H64" s="43" t="s">
        <v>160</v>
      </c>
      <c r="I64" s="44">
        <v>0.48799999999999999</v>
      </c>
      <c r="J64" s="45">
        <v>0.98133636350053055</v>
      </c>
      <c r="K64" s="46" t="s">
        <v>332</v>
      </c>
      <c r="L64" s="47">
        <v>1.9499999999999999E-3</v>
      </c>
      <c r="M64" s="45">
        <v>0.99874079346670896</v>
      </c>
      <c r="N64" s="46" t="s">
        <v>204</v>
      </c>
      <c r="O64" s="48">
        <v>0.93600000000000005</v>
      </c>
      <c r="P64" s="45">
        <v>0.99620721086334818</v>
      </c>
      <c r="Q64" s="46" t="s">
        <v>304</v>
      </c>
      <c r="R64" s="48">
        <v>0.65559999999999996</v>
      </c>
      <c r="S64" s="45">
        <v>0.99342173216295715</v>
      </c>
      <c r="T64" s="46" t="s">
        <v>304</v>
      </c>
      <c r="U64" s="47">
        <v>0.49309999999999998</v>
      </c>
      <c r="V64" s="45">
        <v>0.98208246261854359</v>
      </c>
      <c r="W64" s="46" t="s">
        <v>419</v>
      </c>
      <c r="X64" s="47">
        <v>0.192</v>
      </c>
      <c r="Y64" s="45">
        <v>0.98444229119039672</v>
      </c>
      <c r="Z64" s="46" t="s">
        <v>447</v>
      </c>
      <c r="AA64" s="47">
        <v>0.22</v>
      </c>
      <c r="AB64" s="45">
        <v>1.0166368767860556</v>
      </c>
      <c r="AC64" s="46" t="s">
        <v>356</v>
      </c>
      <c r="AD64" s="48">
        <v>0.38300000000000001</v>
      </c>
      <c r="AE64" s="45">
        <v>1.0057665629804953</v>
      </c>
      <c r="AF64" s="46" t="s">
        <v>411</v>
      </c>
      <c r="AG64" s="47">
        <v>0.66800000000000004</v>
      </c>
      <c r="AH64" s="45">
        <v>0.95561515930996888</v>
      </c>
      <c r="AI64" s="46" t="s">
        <v>192</v>
      </c>
      <c r="AJ64" s="48">
        <v>2.079E-8</v>
      </c>
      <c r="AK64" s="45">
        <v>0.95623651108096919</v>
      </c>
      <c r="AL64" s="46" t="s">
        <v>192</v>
      </c>
      <c r="AM64" s="48">
        <v>2.1299999999999999E-7</v>
      </c>
      <c r="AN64" s="45">
        <v>0.95834254719563905</v>
      </c>
      <c r="AO64" s="46" t="s">
        <v>228</v>
      </c>
      <c r="AP64" s="47">
        <v>1.6199999999999999E-2</v>
      </c>
      <c r="AQ64" s="45">
        <v>1.0003300544559901</v>
      </c>
      <c r="AR64" s="46" t="s">
        <v>214</v>
      </c>
      <c r="AS64" s="48">
        <v>0.98899999999999999</v>
      </c>
      <c r="AT64" s="45">
        <v>0.99898052002317705</v>
      </c>
      <c r="AU64" s="46" t="s">
        <v>307</v>
      </c>
      <c r="AV64" s="47">
        <v>0.872</v>
      </c>
      <c r="AW64" s="49" t="s">
        <v>9</v>
      </c>
      <c r="AX64" s="49" t="s">
        <v>9</v>
      </c>
      <c r="AY64" s="49" t="s">
        <v>622</v>
      </c>
      <c r="AZ64" s="108" t="s">
        <v>9</v>
      </c>
    </row>
  </sheetData>
  <mergeCells count="39">
    <mergeCell ref="A1:I3"/>
    <mergeCell ref="H4:H5"/>
    <mergeCell ref="AW4:AW5"/>
    <mergeCell ref="AX4:AX5"/>
    <mergeCell ref="J4:L4"/>
    <mergeCell ref="S4:U4"/>
    <mergeCell ref="AH4:AJ4"/>
    <mergeCell ref="V4:X4"/>
    <mergeCell ref="J5:K5"/>
    <mergeCell ref="P5:Q5"/>
    <mergeCell ref="S5:T5"/>
    <mergeCell ref="AH5:AI5"/>
    <mergeCell ref="V5:W5"/>
    <mergeCell ref="AN5:AO5"/>
    <mergeCell ref="AQ5:AR5"/>
    <mergeCell ref="AT5:AU5"/>
    <mergeCell ref="AQ4:AS4"/>
    <mergeCell ref="AT4:AV4"/>
    <mergeCell ref="M5:N5"/>
    <mergeCell ref="Y5:Z5"/>
    <mergeCell ref="AB5:AC5"/>
    <mergeCell ref="AE5:AF5"/>
    <mergeCell ref="AK5:AL5"/>
    <mergeCell ref="AZ4:AZ5"/>
    <mergeCell ref="J1:AS1"/>
    <mergeCell ref="S3:AD3"/>
    <mergeCell ref="P2:AG2"/>
    <mergeCell ref="AE3:AG3"/>
    <mergeCell ref="P3:R4"/>
    <mergeCell ref="J2:O3"/>
    <mergeCell ref="AH2:AP3"/>
    <mergeCell ref="AQ2:AS3"/>
    <mergeCell ref="AY4:AY5"/>
    <mergeCell ref="M4:O4"/>
    <mergeCell ref="Y4:AA4"/>
    <mergeCell ref="AB4:AD4"/>
    <mergeCell ref="AE4:AG4"/>
    <mergeCell ref="AK4:AM4"/>
    <mergeCell ref="AN4:AP4"/>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58"/>
  <sheetViews>
    <sheetView workbookViewId="0"/>
  </sheetViews>
  <sheetFormatPr defaultRowHeight="14.4" x14ac:dyDescent="0.3"/>
  <cols>
    <col min="1" max="1" width="36" bestFit="1" customWidth="1"/>
    <col min="2" max="2" width="11.109375" customWidth="1"/>
    <col min="3" max="3" width="5.44140625" customWidth="1"/>
    <col min="4" max="4" width="12.5546875" customWidth="1"/>
    <col min="5" max="5" width="5.21875" customWidth="1"/>
    <col min="6" max="6" width="5" customWidth="1"/>
    <col min="7" max="7" width="15.88671875" customWidth="1"/>
    <col min="8" max="8" width="14.77734375" customWidth="1"/>
    <col min="9" max="9" width="16.6640625" customWidth="1"/>
    <col min="11" max="11" width="5.88671875" customWidth="1"/>
    <col min="12" max="12" width="12.21875" customWidth="1"/>
  </cols>
  <sheetData>
    <row r="1" spans="1:14" ht="26.4" thickBot="1" x14ac:dyDescent="0.55000000000000004">
      <c r="A1" s="111" t="s">
        <v>2372</v>
      </c>
    </row>
    <row r="2" spans="1:14" ht="15" customHeight="1" thickBot="1" x14ac:dyDescent="0.35">
      <c r="A2" s="68" t="s">
        <v>1690</v>
      </c>
      <c r="B2" s="65" t="s">
        <v>57</v>
      </c>
      <c r="C2" s="65" t="s">
        <v>58</v>
      </c>
      <c r="D2" s="65" t="s">
        <v>59</v>
      </c>
      <c r="E2" s="65" t="s">
        <v>151</v>
      </c>
      <c r="F2" s="65" t="s">
        <v>152</v>
      </c>
      <c r="G2" s="65" t="s">
        <v>0</v>
      </c>
      <c r="H2" s="65" t="s">
        <v>143</v>
      </c>
      <c r="I2" s="53" t="s">
        <v>1789</v>
      </c>
      <c r="J2" s="65" t="s">
        <v>1</v>
      </c>
      <c r="K2" s="219" t="s">
        <v>201</v>
      </c>
      <c r="L2" s="219"/>
      <c r="M2" s="66" t="s">
        <v>144</v>
      </c>
      <c r="N2" s="67"/>
    </row>
    <row r="3" spans="1:14" x14ac:dyDescent="0.3">
      <c r="A3" s="57" t="s">
        <v>1788</v>
      </c>
      <c r="B3" s="61" t="s">
        <v>70</v>
      </c>
      <c r="C3" s="58">
        <v>2</v>
      </c>
      <c r="D3" s="63">
        <v>102299506</v>
      </c>
      <c r="E3" s="58" t="s">
        <v>41</v>
      </c>
      <c r="F3" s="58" t="s">
        <v>1786</v>
      </c>
      <c r="G3" s="69" t="s">
        <v>883</v>
      </c>
      <c r="H3" s="61" t="s">
        <v>1773</v>
      </c>
      <c r="I3" s="58" t="s">
        <v>160</v>
      </c>
      <c r="J3" s="75">
        <v>0.16</v>
      </c>
      <c r="K3" s="93">
        <v>0.87197894587796942</v>
      </c>
      <c r="L3" s="91" t="s">
        <v>207</v>
      </c>
      <c r="M3" s="87">
        <v>4.5E-10</v>
      </c>
    </row>
    <row r="4" spans="1:14" x14ac:dyDescent="0.3">
      <c r="A4" s="59" t="s">
        <v>1788</v>
      </c>
      <c r="B4" s="62" t="s">
        <v>83</v>
      </c>
      <c r="C4" s="60">
        <v>5</v>
      </c>
      <c r="D4" s="64">
        <v>111131801</v>
      </c>
      <c r="E4" s="60" t="s">
        <v>44</v>
      </c>
      <c r="F4" s="60" t="s">
        <v>40</v>
      </c>
      <c r="G4" s="70" t="s">
        <v>959</v>
      </c>
      <c r="H4" s="62" t="s">
        <v>1099</v>
      </c>
      <c r="I4" s="60" t="s">
        <v>160</v>
      </c>
      <c r="J4" s="76">
        <v>0.55300000000000005</v>
      </c>
      <c r="K4" s="94">
        <v>0.89561020475518804</v>
      </c>
      <c r="L4" s="92" t="s">
        <v>441</v>
      </c>
      <c r="M4" s="85">
        <v>8.1999999999999998E-12</v>
      </c>
    </row>
    <row r="5" spans="1:14" x14ac:dyDescent="0.3">
      <c r="A5" s="59" t="s">
        <v>1788</v>
      </c>
      <c r="B5" s="62" t="s">
        <v>1774</v>
      </c>
      <c r="C5" s="60">
        <v>6</v>
      </c>
      <c r="D5" s="64">
        <v>31587880</v>
      </c>
      <c r="E5" s="60" t="s">
        <v>41</v>
      </c>
      <c r="F5" s="60" t="s">
        <v>42</v>
      </c>
      <c r="G5" s="70" t="s">
        <v>1787</v>
      </c>
      <c r="H5" s="62" t="s">
        <v>1775</v>
      </c>
      <c r="I5" s="60" t="s">
        <v>159</v>
      </c>
      <c r="J5" s="76">
        <v>0.30199999999999999</v>
      </c>
      <c r="K5" s="94">
        <v>1.101496819687414</v>
      </c>
      <c r="L5" s="92" t="s">
        <v>334</v>
      </c>
      <c r="M5" s="85">
        <v>3.4E-8</v>
      </c>
    </row>
    <row r="6" spans="1:14" x14ac:dyDescent="0.3">
      <c r="A6" s="59" t="s">
        <v>1788</v>
      </c>
      <c r="B6" s="62" t="s">
        <v>91</v>
      </c>
      <c r="C6" s="60">
        <v>9</v>
      </c>
      <c r="D6" s="64">
        <v>6193455</v>
      </c>
      <c r="E6" s="60" t="s">
        <v>44</v>
      </c>
      <c r="F6" s="60" t="s">
        <v>41</v>
      </c>
      <c r="G6" s="70" t="s">
        <v>30</v>
      </c>
      <c r="H6" s="62" t="s">
        <v>744</v>
      </c>
      <c r="I6" s="60" t="s">
        <v>156</v>
      </c>
      <c r="J6" s="76">
        <v>0.75600000000000001</v>
      </c>
      <c r="K6" s="94">
        <v>0.90099100930265053</v>
      </c>
      <c r="L6" s="92" t="s">
        <v>233</v>
      </c>
      <c r="M6" s="85">
        <v>2.3800000000000001E-8</v>
      </c>
    </row>
    <row r="7" spans="1:14" x14ac:dyDescent="0.3">
      <c r="A7" s="59" t="s">
        <v>1788</v>
      </c>
      <c r="B7" s="62" t="s">
        <v>92</v>
      </c>
      <c r="C7" s="60">
        <v>9</v>
      </c>
      <c r="D7" s="64">
        <v>124307465</v>
      </c>
      <c r="E7" s="60" t="s">
        <v>44</v>
      </c>
      <c r="F7" s="60" t="s">
        <v>40</v>
      </c>
      <c r="G7" s="70" t="s">
        <v>31</v>
      </c>
      <c r="H7" s="62" t="s">
        <v>12</v>
      </c>
      <c r="I7" s="60" t="s">
        <v>161</v>
      </c>
      <c r="J7" s="76">
        <v>0.38200000000000001</v>
      </c>
      <c r="K7" s="94">
        <v>0.91074712485191056</v>
      </c>
      <c r="L7" s="92" t="s">
        <v>349</v>
      </c>
      <c r="M7" s="85">
        <v>1.6499999999999999E-8</v>
      </c>
    </row>
    <row r="8" spans="1:14" x14ac:dyDescent="0.3">
      <c r="A8" s="59" t="s">
        <v>1788</v>
      </c>
      <c r="B8" s="62" t="s">
        <v>96</v>
      </c>
      <c r="C8" s="60">
        <v>11</v>
      </c>
      <c r="D8" s="64">
        <v>76585239</v>
      </c>
      <c r="E8" s="60" t="s">
        <v>40</v>
      </c>
      <c r="F8" s="60" t="s">
        <v>44</v>
      </c>
      <c r="G8" s="70" t="s">
        <v>97</v>
      </c>
      <c r="H8" s="62" t="s">
        <v>1511</v>
      </c>
      <c r="I8" s="60" t="s">
        <v>160</v>
      </c>
      <c r="J8" s="76">
        <v>0.73799999999999999</v>
      </c>
      <c r="K8" s="94">
        <v>1.1168698546451712</v>
      </c>
      <c r="L8" s="92" t="s">
        <v>1811</v>
      </c>
      <c r="M8" s="85">
        <v>1.57E-9</v>
      </c>
    </row>
    <row r="9" spans="1:14" x14ac:dyDescent="0.3">
      <c r="A9" s="71" t="s">
        <v>2292</v>
      </c>
      <c r="B9" s="62" t="s">
        <v>70</v>
      </c>
      <c r="C9" s="60">
        <v>2</v>
      </c>
      <c r="D9" s="64">
        <v>102380591</v>
      </c>
      <c r="E9" s="72" t="s">
        <v>44</v>
      </c>
      <c r="F9" s="72" t="s">
        <v>40</v>
      </c>
      <c r="G9" s="70" t="s">
        <v>889</v>
      </c>
      <c r="H9" s="62" t="s">
        <v>874</v>
      </c>
      <c r="I9" s="72" t="s">
        <v>161</v>
      </c>
      <c r="J9" s="76">
        <v>0.16600000000000001</v>
      </c>
      <c r="K9" s="94">
        <v>0.89301669756444069</v>
      </c>
      <c r="L9" s="92" t="s">
        <v>521</v>
      </c>
      <c r="M9" s="85">
        <v>2.0999999999999999E-8</v>
      </c>
    </row>
    <row r="10" spans="1:14" x14ac:dyDescent="0.3">
      <c r="A10" s="71" t="s">
        <v>2292</v>
      </c>
      <c r="B10" s="90" t="s">
        <v>1779</v>
      </c>
      <c r="C10" s="60">
        <v>5</v>
      </c>
      <c r="D10" s="64">
        <v>110116253</v>
      </c>
      <c r="E10" s="72" t="s">
        <v>41</v>
      </c>
      <c r="F10" s="72" t="s">
        <v>40</v>
      </c>
      <c r="G10" s="70" t="s">
        <v>82</v>
      </c>
      <c r="H10" s="62" t="s">
        <v>164</v>
      </c>
      <c r="I10" s="72" t="s">
        <v>160</v>
      </c>
      <c r="J10" s="76">
        <v>2.24E-2</v>
      </c>
      <c r="K10" s="94">
        <v>1.33809906690465</v>
      </c>
      <c r="L10" s="92" t="s">
        <v>313</v>
      </c>
      <c r="M10" s="85">
        <v>1.15E-8</v>
      </c>
    </row>
    <row r="11" spans="1:14" x14ac:dyDescent="0.3">
      <c r="A11" s="71" t="s">
        <v>2292</v>
      </c>
      <c r="B11" s="90" t="s">
        <v>83</v>
      </c>
      <c r="C11" s="60">
        <v>5</v>
      </c>
      <c r="D11" s="64">
        <v>111121460</v>
      </c>
      <c r="E11" s="72" t="s">
        <v>44</v>
      </c>
      <c r="F11" s="72" t="s">
        <v>40</v>
      </c>
      <c r="G11" s="70" t="s">
        <v>959</v>
      </c>
      <c r="H11" s="62" t="s">
        <v>1790</v>
      </c>
      <c r="I11" s="72" t="s">
        <v>161</v>
      </c>
      <c r="J11" s="76">
        <v>0.30299999999999999</v>
      </c>
      <c r="K11" s="94">
        <v>1.1245691674039593</v>
      </c>
      <c r="L11" s="92" t="s">
        <v>1818</v>
      </c>
      <c r="M11" s="85">
        <v>5.1500000000000003E-13</v>
      </c>
    </row>
    <row r="12" spans="1:14" x14ac:dyDescent="0.3">
      <c r="A12" s="71" t="s">
        <v>2292</v>
      </c>
      <c r="B12" s="90" t="s">
        <v>1791</v>
      </c>
      <c r="C12" s="60">
        <v>6</v>
      </c>
      <c r="D12" s="64">
        <v>32619575</v>
      </c>
      <c r="E12" s="72" t="s">
        <v>44</v>
      </c>
      <c r="F12" s="72" t="s">
        <v>42</v>
      </c>
      <c r="G12" s="70" t="s">
        <v>1739</v>
      </c>
      <c r="H12" s="62" t="s">
        <v>1792</v>
      </c>
      <c r="I12" s="72" t="s">
        <v>160</v>
      </c>
      <c r="J12" s="76">
        <v>0.373</v>
      </c>
      <c r="K12" s="94">
        <v>1.1692821342098636</v>
      </c>
      <c r="L12" s="92" t="s">
        <v>336</v>
      </c>
      <c r="M12" s="85">
        <v>1.7E-23</v>
      </c>
    </row>
    <row r="13" spans="1:14" x14ac:dyDescent="0.3">
      <c r="A13" s="71" t="s">
        <v>2292</v>
      </c>
      <c r="B13" s="90" t="s">
        <v>91</v>
      </c>
      <c r="C13" s="73">
        <v>9</v>
      </c>
      <c r="D13" s="64">
        <v>6192796</v>
      </c>
      <c r="E13" s="72" t="s">
        <v>40</v>
      </c>
      <c r="F13" s="72" t="s">
        <v>44</v>
      </c>
      <c r="G13" s="70" t="s">
        <v>30</v>
      </c>
      <c r="H13" s="62" t="s">
        <v>11</v>
      </c>
      <c r="I13" s="72" t="s">
        <v>156</v>
      </c>
      <c r="J13" s="76">
        <v>0.76100000000000001</v>
      </c>
      <c r="K13" s="94">
        <v>0.86688409175729408</v>
      </c>
      <c r="L13" s="92" t="s">
        <v>493</v>
      </c>
      <c r="M13" s="85">
        <v>4.5999999999999998E-16</v>
      </c>
    </row>
    <row r="14" spans="1:14" x14ac:dyDescent="0.3">
      <c r="A14" s="71" t="s">
        <v>2292</v>
      </c>
      <c r="B14" s="90" t="s">
        <v>119</v>
      </c>
      <c r="C14" s="60">
        <v>17</v>
      </c>
      <c r="D14" s="64">
        <v>35745536</v>
      </c>
      <c r="E14" s="72" t="s">
        <v>42</v>
      </c>
      <c r="F14" s="72" t="s">
        <v>41</v>
      </c>
      <c r="G14" s="70" t="s">
        <v>120</v>
      </c>
      <c r="H14" s="62" t="s">
        <v>179</v>
      </c>
      <c r="I14" s="72" t="s">
        <v>176</v>
      </c>
      <c r="J14" s="76">
        <v>0.23</v>
      </c>
      <c r="K14" s="94">
        <v>0.89682906326957823</v>
      </c>
      <c r="L14" s="92" t="s">
        <v>441</v>
      </c>
      <c r="M14" s="85">
        <v>9.9400000000000008E-10</v>
      </c>
    </row>
    <row r="15" spans="1:14" x14ac:dyDescent="0.3">
      <c r="A15" s="71" t="s">
        <v>2292</v>
      </c>
      <c r="B15" s="62" t="s">
        <v>129</v>
      </c>
      <c r="C15" s="60">
        <v>19</v>
      </c>
      <c r="D15" s="64">
        <v>48711017</v>
      </c>
      <c r="E15" s="72" t="s">
        <v>42</v>
      </c>
      <c r="F15" s="72" t="s">
        <v>41</v>
      </c>
      <c r="G15" s="70" t="s">
        <v>130</v>
      </c>
      <c r="H15" s="62" t="s">
        <v>183</v>
      </c>
      <c r="I15" s="72" t="s">
        <v>155</v>
      </c>
      <c r="J15" s="76">
        <v>0.40899999999999997</v>
      </c>
      <c r="K15" s="94">
        <v>1.0883687329734237</v>
      </c>
      <c r="L15" s="92" t="s">
        <v>444</v>
      </c>
      <c r="M15" s="85">
        <v>2.4900000000000001E-8</v>
      </c>
    </row>
    <row r="16" spans="1:14" x14ac:dyDescent="0.3">
      <c r="A16" s="71" t="s">
        <v>2293</v>
      </c>
      <c r="B16" s="84" t="s">
        <v>64</v>
      </c>
      <c r="C16" s="74">
        <v>1</v>
      </c>
      <c r="D16" s="64">
        <v>150827641</v>
      </c>
      <c r="E16" s="72" t="s">
        <v>40</v>
      </c>
      <c r="F16" s="72" t="s">
        <v>44</v>
      </c>
      <c r="G16" s="70" t="s">
        <v>65</v>
      </c>
      <c r="H16" s="84" t="s">
        <v>157</v>
      </c>
      <c r="I16" s="72" t="s">
        <v>161</v>
      </c>
      <c r="J16" s="76">
        <v>0.55500000000000005</v>
      </c>
      <c r="K16" s="94">
        <v>0.85853313757592364</v>
      </c>
      <c r="L16" s="92" t="s">
        <v>248</v>
      </c>
      <c r="M16" s="86">
        <v>2.17E-10</v>
      </c>
    </row>
    <row r="17" spans="1:13" x14ac:dyDescent="0.3">
      <c r="A17" s="71" t="s">
        <v>2293</v>
      </c>
      <c r="B17" s="62" t="s">
        <v>70</v>
      </c>
      <c r="C17" s="60">
        <v>2</v>
      </c>
      <c r="D17" s="64">
        <v>102458191</v>
      </c>
      <c r="E17" s="72" t="s">
        <v>40</v>
      </c>
      <c r="F17" s="72" t="s">
        <v>44</v>
      </c>
      <c r="G17" s="70" t="s">
        <v>894</v>
      </c>
      <c r="H17" s="62" t="s">
        <v>1793</v>
      </c>
      <c r="I17" s="60" t="s">
        <v>160</v>
      </c>
      <c r="J17" s="76">
        <v>0.28799999999999998</v>
      </c>
      <c r="K17" s="94">
        <v>1.210350515632826</v>
      </c>
      <c r="L17" s="92" t="s">
        <v>1819</v>
      </c>
      <c r="M17" s="85">
        <v>6.0399999999999995E-13</v>
      </c>
    </row>
    <row r="18" spans="1:13" x14ac:dyDescent="0.3">
      <c r="A18" s="71" t="s">
        <v>2293</v>
      </c>
      <c r="B18" s="62" t="s">
        <v>72</v>
      </c>
      <c r="C18" s="60">
        <v>2</v>
      </c>
      <c r="D18" s="64">
        <v>145817905</v>
      </c>
      <c r="E18" s="72" t="s">
        <v>42</v>
      </c>
      <c r="F18" s="72" t="s">
        <v>41</v>
      </c>
      <c r="G18" s="70" t="s">
        <v>73</v>
      </c>
      <c r="H18" s="62" t="s">
        <v>1794</v>
      </c>
      <c r="I18" s="60" t="s">
        <v>160</v>
      </c>
      <c r="J18" s="76">
        <v>8.7800000000000003E-2</v>
      </c>
      <c r="K18" s="94">
        <v>0.78780081020964887</v>
      </c>
      <c r="L18" s="92" t="s">
        <v>1820</v>
      </c>
      <c r="M18" s="85">
        <v>2.4100000000000001E-8</v>
      </c>
    </row>
    <row r="19" spans="1:13" x14ac:dyDescent="0.3">
      <c r="A19" s="71" t="s">
        <v>2293</v>
      </c>
      <c r="B19" s="62" t="s">
        <v>83</v>
      </c>
      <c r="C19" s="60">
        <v>5</v>
      </c>
      <c r="D19" s="64">
        <v>111133279</v>
      </c>
      <c r="E19" s="72" t="s">
        <v>41</v>
      </c>
      <c r="F19" s="72" t="s">
        <v>42</v>
      </c>
      <c r="G19" s="70" t="s">
        <v>959</v>
      </c>
      <c r="H19" s="62" t="s">
        <v>1795</v>
      </c>
      <c r="I19" s="60" t="s">
        <v>155</v>
      </c>
      <c r="J19" s="76">
        <v>0.313</v>
      </c>
      <c r="K19" s="94">
        <v>1.2402959245804017</v>
      </c>
      <c r="L19" s="92" t="s">
        <v>1821</v>
      </c>
      <c r="M19" s="85">
        <v>7.8700000000000002E-17</v>
      </c>
    </row>
    <row r="20" spans="1:13" x14ac:dyDescent="0.3">
      <c r="A20" s="71" t="s">
        <v>2293</v>
      </c>
      <c r="B20" s="62" t="s">
        <v>1780</v>
      </c>
      <c r="C20" s="60">
        <v>5</v>
      </c>
      <c r="D20" s="64">
        <v>131381397</v>
      </c>
      <c r="E20" s="72" t="s">
        <v>44</v>
      </c>
      <c r="F20" s="72" t="s">
        <v>40</v>
      </c>
      <c r="G20" s="70" t="s">
        <v>84</v>
      </c>
      <c r="H20" s="62" t="s">
        <v>165</v>
      </c>
      <c r="I20" s="60" t="s">
        <v>161</v>
      </c>
      <c r="J20" s="76">
        <v>0.27300000000000002</v>
      </c>
      <c r="K20" s="94">
        <v>0.85585868849676294</v>
      </c>
      <c r="L20" s="92" t="s">
        <v>318</v>
      </c>
      <c r="M20" s="85">
        <v>9.8500000000000005E-9</v>
      </c>
    </row>
    <row r="21" spans="1:13" x14ac:dyDescent="0.3">
      <c r="A21" s="71" t="s">
        <v>2293</v>
      </c>
      <c r="B21" s="62" t="s">
        <v>1781</v>
      </c>
      <c r="C21" s="60">
        <v>5</v>
      </c>
      <c r="D21" s="64">
        <v>132336964</v>
      </c>
      <c r="E21" s="72" t="s">
        <v>40</v>
      </c>
      <c r="F21" s="72" t="s">
        <v>44</v>
      </c>
      <c r="G21" s="70" t="s">
        <v>85</v>
      </c>
      <c r="H21" s="62" t="s">
        <v>166</v>
      </c>
      <c r="I21" s="60" t="s">
        <v>161</v>
      </c>
      <c r="J21" s="76">
        <v>0.317</v>
      </c>
      <c r="K21" s="94">
        <v>0.85817262937016436</v>
      </c>
      <c r="L21" s="92" t="s">
        <v>318</v>
      </c>
      <c r="M21" s="85">
        <v>3.1399999999999999E-9</v>
      </c>
    </row>
    <row r="22" spans="1:13" x14ac:dyDescent="0.3">
      <c r="A22" s="71" t="s">
        <v>2293</v>
      </c>
      <c r="B22" s="62" t="s">
        <v>1791</v>
      </c>
      <c r="C22" s="60">
        <v>6</v>
      </c>
      <c r="D22" s="64">
        <v>32652772</v>
      </c>
      <c r="E22" s="72" t="s">
        <v>44</v>
      </c>
      <c r="F22" s="72" t="s">
        <v>41</v>
      </c>
      <c r="G22" s="70" t="s">
        <v>1739</v>
      </c>
      <c r="H22" s="62" t="s">
        <v>1796</v>
      </c>
      <c r="I22" s="60" t="s">
        <v>160</v>
      </c>
      <c r="J22" s="76">
        <v>0.192</v>
      </c>
      <c r="K22" s="94">
        <v>1.4465045630868401</v>
      </c>
      <c r="L22" s="92" t="s">
        <v>337</v>
      </c>
      <c r="M22" s="85">
        <v>6.2299999999999997E-32</v>
      </c>
    </row>
    <row r="23" spans="1:13" x14ac:dyDescent="0.3">
      <c r="A23" s="71" t="s">
        <v>2293</v>
      </c>
      <c r="B23" s="62" t="s">
        <v>91</v>
      </c>
      <c r="C23" s="73">
        <v>9</v>
      </c>
      <c r="D23" s="64">
        <v>6192796</v>
      </c>
      <c r="E23" s="72" t="s">
        <v>40</v>
      </c>
      <c r="F23" s="72" t="s">
        <v>44</v>
      </c>
      <c r="G23" s="70" t="s">
        <v>30</v>
      </c>
      <c r="H23" s="84" t="s">
        <v>11</v>
      </c>
      <c r="I23" s="60" t="s">
        <v>156</v>
      </c>
      <c r="J23" s="76">
        <v>0.76100000000000001</v>
      </c>
      <c r="K23" s="94">
        <v>0.69554469956511566</v>
      </c>
      <c r="L23" s="92" t="s">
        <v>370</v>
      </c>
      <c r="M23" s="85">
        <v>1.9899999999999998E-36</v>
      </c>
    </row>
    <row r="24" spans="1:13" x14ac:dyDescent="0.3">
      <c r="A24" s="71" t="s">
        <v>2293</v>
      </c>
      <c r="B24" s="62" t="s">
        <v>1782</v>
      </c>
      <c r="C24" s="60">
        <v>10</v>
      </c>
      <c r="D24" s="64">
        <v>8073399</v>
      </c>
      <c r="E24" s="72" t="s">
        <v>44</v>
      </c>
      <c r="F24" s="72" t="s">
        <v>41</v>
      </c>
      <c r="G24" s="70" t="s">
        <v>95</v>
      </c>
      <c r="H24" s="62" t="s">
        <v>168</v>
      </c>
      <c r="I24" s="60" t="s">
        <v>161</v>
      </c>
      <c r="J24" s="76">
        <v>0.57999999999999996</v>
      </c>
      <c r="K24" s="94">
        <v>0.87331409479362898</v>
      </c>
      <c r="L24" s="92" t="s">
        <v>207</v>
      </c>
      <c r="M24" s="85">
        <v>2.62E-8</v>
      </c>
    </row>
    <row r="25" spans="1:13" x14ac:dyDescent="0.3">
      <c r="A25" s="71" t="s">
        <v>2293</v>
      </c>
      <c r="B25" s="62" t="s">
        <v>1783</v>
      </c>
      <c r="C25" s="60">
        <v>10</v>
      </c>
      <c r="D25" s="64">
        <v>9011169</v>
      </c>
      <c r="E25" s="72" t="s">
        <v>44</v>
      </c>
      <c r="F25" s="72" t="s">
        <v>40</v>
      </c>
      <c r="G25" s="70" t="s">
        <v>95</v>
      </c>
      <c r="H25" s="62" t="s">
        <v>1797</v>
      </c>
      <c r="I25" s="60" t="s">
        <v>158</v>
      </c>
      <c r="J25" s="76">
        <v>0.30299999999999999</v>
      </c>
      <c r="K25" s="94">
        <v>0.82280174532795514</v>
      </c>
      <c r="L25" s="92" t="s">
        <v>373</v>
      </c>
      <c r="M25" s="85">
        <v>1.0499999999999999E-13</v>
      </c>
    </row>
    <row r="26" spans="1:13" x14ac:dyDescent="0.3">
      <c r="A26" s="71" t="s">
        <v>2293</v>
      </c>
      <c r="B26" s="62" t="s">
        <v>98</v>
      </c>
      <c r="C26" s="60">
        <v>12</v>
      </c>
      <c r="D26" s="64">
        <v>55996852</v>
      </c>
      <c r="E26" s="72" t="s">
        <v>41</v>
      </c>
      <c r="F26" s="72" t="s">
        <v>42</v>
      </c>
      <c r="G26" s="70" t="s">
        <v>99</v>
      </c>
      <c r="H26" s="62" t="s">
        <v>171</v>
      </c>
      <c r="I26" s="60" t="s">
        <v>156</v>
      </c>
      <c r="J26" s="76">
        <v>0.30299999999999999</v>
      </c>
      <c r="K26" s="94">
        <v>1.1540298104138906</v>
      </c>
      <c r="L26" s="92" t="s">
        <v>375</v>
      </c>
      <c r="M26" s="85">
        <v>3.6699999999999998E-8</v>
      </c>
    </row>
    <row r="27" spans="1:13" x14ac:dyDescent="0.3">
      <c r="A27" s="71" t="s">
        <v>2293</v>
      </c>
      <c r="B27" s="62" t="s">
        <v>108</v>
      </c>
      <c r="C27" s="60">
        <v>16</v>
      </c>
      <c r="D27" s="64">
        <v>11127430</v>
      </c>
      <c r="E27" s="72" t="s">
        <v>41</v>
      </c>
      <c r="F27" s="72" t="s">
        <v>42</v>
      </c>
      <c r="G27" s="70" t="s">
        <v>109</v>
      </c>
      <c r="H27" s="62" t="s">
        <v>1798</v>
      </c>
      <c r="I27" s="60" t="s">
        <v>161</v>
      </c>
      <c r="J27" s="76">
        <v>0.21199999999999999</v>
      </c>
      <c r="K27" s="94">
        <v>0.84060786503598228</v>
      </c>
      <c r="L27" s="92" t="s">
        <v>1824</v>
      </c>
      <c r="M27" s="85">
        <v>3.3700000000000001E-9</v>
      </c>
    </row>
    <row r="28" spans="1:13" x14ac:dyDescent="0.3">
      <c r="A28" s="71" t="s">
        <v>2293</v>
      </c>
      <c r="B28" s="62" t="s">
        <v>127</v>
      </c>
      <c r="C28" s="60">
        <v>19</v>
      </c>
      <c r="D28" s="64">
        <v>41198399</v>
      </c>
      <c r="E28" s="72" t="s">
        <v>40</v>
      </c>
      <c r="F28" s="72" t="s">
        <v>44</v>
      </c>
      <c r="G28" s="70" t="s">
        <v>128</v>
      </c>
      <c r="H28" s="62" t="s">
        <v>182</v>
      </c>
      <c r="I28" s="60" t="s">
        <v>161</v>
      </c>
      <c r="J28" s="76">
        <v>0.57199999999999995</v>
      </c>
      <c r="K28" s="94">
        <v>0.85637235779524046</v>
      </c>
      <c r="L28" s="92" t="s">
        <v>248</v>
      </c>
      <c r="M28" s="85">
        <v>1.6699999999999999E-10</v>
      </c>
    </row>
    <row r="29" spans="1:13" x14ac:dyDescent="0.3">
      <c r="A29" s="71" t="s">
        <v>2359</v>
      </c>
      <c r="B29" s="81" t="s">
        <v>539</v>
      </c>
      <c r="C29" s="77">
        <v>2</v>
      </c>
      <c r="D29" s="82">
        <v>55220588</v>
      </c>
      <c r="E29" s="77" t="s">
        <v>44</v>
      </c>
      <c r="F29" s="77" t="s">
        <v>40</v>
      </c>
      <c r="G29" s="83" t="s">
        <v>538</v>
      </c>
      <c r="H29" s="81" t="s">
        <v>536</v>
      </c>
      <c r="I29" s="77" t="s">
        <v>161</v>
      </c>
      <c r="J29" s="89">
        <v>6.1899999999999998E-4</v>
      </c>
      <c r="K29" s="79">
        <v>9.6928645363235937</v>
      </c>
      <c r="L29" s="80" t="s">
        <v>537</v>
      </c>
      <c r="M29" s="78">
        <v>2.33E-8</v>
      </c>
    </row>
    <row r="30" spans="1:13" x14ac:dyDescent="0.3">
      <c r="A30" s="71" t="s">
        <v>1800</v>
      </c>
      <c r="B30" s="62" t="s">
        <v>60</v>
      </c>
      <c r="C30" s="60">
        <v>1</v>
      </c>
      <c r="D30" s="64">
        <v>8189495</v>
      </c>
      <c r="E30" s="72" t="s">
        <v>42</v>
      </c>
      <c r="F30" s="72" t="s">
        <v>40</v>
      </c>
      <c r="G30" s="70" t="s">
        <v>61</v>
      </c>
      <c r="H30" s="62" t="s">
        <v>45</v>
      </c>
      <c r="I30" s="60" t="s">
        <v>156</v>
      </c>
      <c r="J30" s="76">
        <v>0.30199999999999999</v>
      </c>
      <c r="K30" s="94">
        <v>0.94050341424790662</v>
      </c>
      <c r="L30" s="92" t="s">
        <v>195</v>
      </c>
      <c r="M30" s="85">
        <v>2.1600000000000002E-8</v>
      </c>
    </row>
    <row r="31" spans="1:13" x14ac:dyDescent="0.3">
      <c r="A31" s="71" t="s">
        <v>1800</v>
      </c>
      <c r="B31" s="62" t="s">
        <v>66</v>
      </c>
      <c r="C31" s="60">
        <v>1</v>
      </c>
      <c r="D31" s="64">
        <v>221915660</v>
      </c>
      <c r="E31" s="72" t="s">
        <v>42</v>
      </c>
      <c r="F31" s="72" t="s">
        <v>41</v>
      </c>
      <c r="G31" s="70" t="s">
        <v>67</v>
      </c>
      <c r="H31" s="62" t="s">
        <v>46</v>
      </c>
      <c r="I31" s="60" t="s">
        <v>161</v>
      </c>
      <c r="J31" s="76">
        <v>0.122</v>
      </c>
      <c r="K31" s="94">
        <v>1.1051930217150447</v>
      </c>
      <c r="L31" s="92" t="s">
        <v>260</v>
      </c>
      <c r="M31" s="85">
        <v>7.3800000000000006E-11</v>
      </c>
    </row>
    <row r="32" spans="1:13" x14ac:dyDescent="0.3">
      <c r="A32" s="71" t="s">
        <v>1800</v>
      </c>
      <c r="B32" s="62" t="s">
        <v>68</v>
      </c>
      <c r="C32" s="74">
        <v>2</v>
      </c>
      <c r="D32" s="64">
        <v>71827707</v>
      </c>
      <c r="E32" s="72" t="s">
        <v>44</v>
      </c>
      <c r="F32" s="72" t="s">
        <v>40</v>
      </c>
      <c r="G32" s="70" t="s">
        <v>69</v>
      </c>
      <c r="H32" s="62" t="s">
        <v>47</v>
      </c>
      <c r="I32" s="60" t="s">
        <v>158</v>
      </c>
      <c r="J32" s="76">
        <v>9.4600000000000004E-2</v>
      </c>
      <c r="K32" s="94">
        <v>1.1021028095701839</v>
      </c>
      <c r="L32" s="92" t="s">
        <v>261</v>
      </c>
      <c r="M32" s="85">
        <v>1.7800000000000001E-8</v>
      </c>
    </row>
    <row r="33" spans="1:13" x14ac:dyDescent="0.3">
      <c r="A33" s="71" t="s">
        <v>1800</v>
      </c>
      <c r="B33" s="62" t="s">
        <v>71</v>
      </c>
      <c r="C33" s="74">
        <v>2</v>
      </c>
      <c r="D33" s="64">
        <v>111429464</v>
      </c>
      <c r="E33" s="72" t="s">
        <v>41</v>
      </c>
      <c r="F33" s="72" t="s">
        <v>42</v>
      </c>
      <c r="G33" s="70" t="s">
        <v>22</v>
      </c>
      <c r="H33" s="62" t="s">
        <v>3</v>
      </c>
      <c r="I33" s="60" t="s">
        <v>159</v>
      </c>
      <c r="J33" s="76">
        <v>0.66</v>
      </c>
      <c r="K33" s="94">
        <v>0.91099305977534117</v>
      </c>
      <c r="L33" s="92" t="s">
        <v>262</v>
      </c>
      <c r="M33" s="85">
        <v>4.0900000000000003E-17</v>
      </c>
    </row>
    <row r="34" spans="1:13" x14ac:dyDescent="0.3">
      <c r="A34" s="71" t="s">
        <v>1800</v>
      </c>
      <c r="B34" s="62" t="s">
        <v>74</v>
      </c>
      <c r="C34" s="74">
        <v>2</v>
      </c>
      <c r="D34" s="64">
        <v>206557414</v>
      </c>
      <c r="E34" s="72" t="s">
        <v>41</v>
      </c>
      <c r="F34" s="72" t="s">
        <v>42</v>
      </c>
      <c r="G34" s="70" t="s">
        <v>23</v>
      </c>
      <c r="H34" s="62" t="s">
        <v>4</v>
      </c>
      <c r="I34" s="60" t="s">
        <v>161</v>
      </c>
      <c r="J34" s="76">
        <v>1.29E-2</v>
      </c>
      <c r="K34" s="94">
        <v>1.5260916652051888</v>
      </c>
      <c r="L34" s="92" t="s">
        <v>263</v>
      </c>
      <c r="M34" s="85">
        <v>2.31E-20</v>
      </c>
    </row>
    <row r="35" spans="1:13" x14ac:dyDescent="0.3">
      <c r="A35" s="71" t="s">
        <v>1800</v>
      </c>
      <c r="B35" s="62" t="s">
        <v>78</v>
      </c>
      <c r="C35" s="74">
        <v>3</v>
      </c>
      <c r="D35" s="64">
        <v>125192997</v>
      </c>
      <c r="E35" s="72" t="s">
        <v>44</v>
      </c>
      <c r="F35" s="72" t="s">
        <v>40</v>
      </c>
      <c r="G35" s="70" t="s">
        <v>25</v>
      </c>
      <c r="H35" s="62" t="s">
        <v>6</v>
      </c>
      <c r="I35" s="60" t="s">
        <v>161</v>
      </c>
      <c r="J35" s="76">
        <v>0.65300000000000002</v>
      </c>
      <c r="K35" s="94">
        <v>0.94132200825506263</v>
      </c>
      <c r="L35" s="92" t="s">
        <v>195</v>
      </c>
      <c r="M35" s="85">
        <v>9.3700000000000005E-9</v>
      </c>
    </row>
    <row r="36" spans="1:13" x14ac:dyDescent="0.3">
      <c r="A36" s="71" t="s">
        <v>1800</v>
      </c>
      <c r="B36" s="62" t="s">
        <v>1776</v>
      </c>
      <c r="C36" s="74">
        <v>4</v>
      </c>
      <c r="D36" s="64">
        <v>102593898</v>
      </c>
      <c r="E36" s="72" t="s">
        <v>42</v>
      </c>
      <c r="F36" s="72" t="s">
        <v>40</v>
      </c>
      <c r="G36" s="70" t="s">
        <v>26</v>
      </c>
      <c r="H36" s="62" t="s">
        <v>844</v>
      </c>
      <c r="I36" s="60" t="s">
        <v>161</v>
      </c>
      <c r="J36" s="76">
        <v>0.39900000000000002</v>
      </c>
      <c r="K36" s="94">
        <v>0.93515779427686929</v>
      </c>
      <c r="L36" s="92" t="s">
        <v>265</v>
      </c>
      <c r="M36" s="85">
        <v>5.5299999999999999E-11</v>
      </c>
    </row>
    <row r="37" spans="1:13" x14ac:dyDescent="0.3">
      <c r="A37" s="71" t="s">
        <v>1800</v>
      </c>
      <c r="B37" s="62" t="s">
        <v>1777</v>
      </c>
      <c r="C37" s="74">
        <v>4</v>
      </c>
      <c r="D37" s="64">
        <v>105129808</v>
      </c>
      <c r="E37" s="72" t="s">
        <v>42</v>
      </c>
      <c r="F37" s="72" t="s">
        <v>43</v>
      </c>
      <c r="G37" s="70" t="s">
        <v>27</v>
      </c>
      <c r="H37" s="62" t="s">
        <v>8</v>
      </c>
      <c r="I37" s="60" t="s">
        <v>160</v>
      </c>
      <c r="J37" s="76">
        <v>0.71599999999999997</v>
      </c>
      <c r="K37" s="94">
        <v>1.0796533312234278</v>
      </c>
      <c r="L37" s="92" t="s">
        <v>266</v>
      </c>
      <c r="M37" s="85">
        <v>6.7899999999999999E-12</v>
      </c>
    </row>
    <row r="38" spans="1:13" x14ac:dyDescent="0.3">
      <c r="A38" s="71" t="s">
        <v>1800</v>
      </c>
      <c r="B38" s="62" t="s">
        <v>1774</v>
      </c>
      <c r="C38" s="60">
        <v>6</v>
      </c>
      <c r="D38" s="64">
        <v>30991224</v>
      </c>
      <c r="E38" s="72" t="s">
        <v>44</v>
      </c>
      <c r="F38" s="72" t="s">
        <v>40</v>
      </c>
      <c r="G38" s="70" t="s">
        <v>1803</v>
      </c>
      <c r="H38" s="62" t="s">
        <v>1801</v>
      </c>
      <c r="I38" s="60" t="s">
        <v>155</v>
      </c>
      <c r="J38" s="76">
        <v>4.5199999999999997E-2</v>
      </c>
      <c r="K38" s="94">
        <v>1.1814588636687779</v>
      </c>
      <c r="L38" s="92" t="s">
        <v>339</v>
      </c>
      <c r="M38" s="85">
        <v>4.5499999999999998E-12</v>
      </c>
    </row>
    <row r="39" spans="1:13" x14ac:dyDescent="0.3">
      <c r="A39" s="71" t="s">
        <v>1800</v>
      </c>
      <c r="B39" s="62" t="s">
        <v>89</v>
      </c>
      <c r="C39" s="60">
        <v>8</v>
      </c>
      <c r="D39" s="64">
        <v>42424332</v>
      </c>
      <c r="E39" s="72" t="s">
        <v>42</v>
      </c>
      <c r="F39" s="72" t="s">
        <v>44</v>
      </c>
      <c r="G39" s="70" t="s">
        <v>90</v>
      </c>
      <c r="H39" s="62" t="s">
        <v>48</v>
      </c>
      <c r="I39" s="60" t="s">
        <v>161</v>
      </c>
      <c r="J39" s="76">
        <v>9.3899999999999997E-2</v>
      </c>
      <c r="K39" s="94">
        <v>1.1094340273297263</v>
      </c>
      <c r="L39" s="92" t="s">
        <v>389</v>
      </c>
      <c r="M39" s="85">
        <v>1.61E-9</v>
      </c>
    </row>
    <row r="40" spans="1:13" x14ac:dyDescent="0.3">
      <c r="A40" s="71" t="s">
        <v>1800</v>
      </c>
      <c r="B40" s="62" t="s">
        <v>93</v>
      </c>
      <c r="C40" s="74">
        <v>9</v>
      </c>
      <c r="D40" s="64">
        <v>133261662</v>
      </c>
      <c r="E40" s="72" t="s">
        <v>42</v>
      </c>
      <c r="F40" s="72" t="s">
        <v>41</v>
      </c>
      <c r="G40" s="70" t="s">
        <v>94</v>
      </c>
      <c r="H40" s="62" t="s">
        <v>49</v>
      </c>
      <c r="I40" s="60" t="s">
        <v>161</v>
      </c>
      <c r="J40" s="76">
        <v>0.56399999999999995</v>
      </c>
      <c r="K40" s="94">
        <v>0.93747048903096131</v>
      </c>
      <c r="L40" s="92" t="s">
        <v>265</v>
      </c>
      <c r="M40" s="85">
        <v>1.58E-10</v>
      </c>
    </row>
    <row r="41" spans="1:13" x14ac:dyDescent="0.3">
      <c r="A41" s="71" t="s">
        <v>1800</v>
      </c>
      <c r="B41" s="62" t="s">
        <v>1784</v>
      </c>
      <c r="C41" s="60">
        <v>12</v>
      </c>
      <c r="D41" s="64">
        <v>6384185</v>
      </c>
      <c r="E41" s="72" t="s">
        <v>41</v>
      </c>
      <c r="F41" s="72" t="s">
        <v>42</v>
      </c>
      <c r="G41" s="70" t="s">
        <v>32</v>
      </c>
      <c r="H41" s="62" t="s">
        <v>13</v>
      </c>
      <c r="I41" s="60" t="s">
        <v>170</v>
      </c>
      <c r="J41" s="76">
        <v>0.755</v>
      </c>
      <c r="K41" s="94">
        <v>0.89928075164425347</v>
      </c>
      <c r="L41" s="92" t="s">
        <v>391</v>
      </c>
      <c r="M41" s="85">
        <v>2.0499999999999999E-19</v>
      </c>
    </row>
    <row r="42" spans="1:13" x14ac:dyDescent="0.3">
      <c r="A42" s="71" t="s">
        <v>1800</v>
      </c>
      <c r="B42" s="62" t="s">
        <v>106</v>
      </c>
      <c r="C42" s="60">
        <v>14</v>
      </c>
      <c r="D42" s="64">
        <v>104740994</v>
      </c>
      <c r="E42" s="72" t="s">
        <v>42</v>
      </c>
      <c r="F42" s="72" t="s">
        <v>41</v>
      </c>
      <c r="G42" s="70" t="s">
        <v>107</v>
      </c>
      <c r="H42" s="62" t="s">
        <v>50</v>
      </c>
      <c r="I42" s="60" t="s">
        <v>161</v>
      </c>
      <c r="J42" s="76">
        <v>1.6000000000000001E-3</v>
      </c>
      <c r="K42" s="94">
        <v>2.1080851002461318</v>
      </c>
      <c r="L42" s="92" t="s">
        <v>394</v>
      </c>
      <c r="M42" s="85">
        <v>3.3699999999999997E-8</v>
      </c>
    </row>
    <row r="43" spans="1:13" x14ac:dyDescent="0.3">
      <c r="A43" s="71" t="s">
        <v>1800</v>
      </c>
      <c r="B43" s="62" t="s">
        <v>112</v>
      </c>
      <c r="C43" s="60">
        <v>16</v>
      </c>
      <c r="D43" s="64">
        <v>30495944</v>
      </c>
      <c r="E43" s="72" t="s">
        <v>40</v>
      </c>
      <c r="F43" s="72" t="s">
        <v>42</v>
      </c>
      <c r="G43" s="70" t="s">
        <v>113</v>
      </c>
      <c r="H43" s="62" t="s">
        <v>51</v>
      </c>
      <c r="I43" s="60" t="s">
        <v>161</v>
      </c>
      <c r="J43" s="76">
        <v>0.71</v>
      </c>
      <c r="K43" s="94">
        <v>0.94121846852894386</v>
      </c>
      <c r="L43" s="92" t="s">
        <v>195</v>
      </c>
      <c r="M43" s="85">
        <v>4.4799999999999997E-8</v>
      </c>
    </row>
    <row r="44" spans="1:13" x14ac:dyDescent="0.3">
      <c r="A44" s="71" t="s">
        <v>1800</v>
      </c>
      <c r="B44" s="62" t="s">
        <v>114</v>
      </c>
      <c r="C44" s="60">
        <v>16</v>
      </c>
      <c r="D44" s="64">
        <v>67646903</v>
      </c>
      <c r="E44" s="72" t="s">
        <v>42</v>
      </c>
      <c r="F44" s="72" t="s">
        <v>41</v>
      </c>
      <c r="G44" s="70" t="s">
        <v>115</v>
      </c>
      <c r="H44" s="62" t="s">
        <v>52</v>
      </c>
      <c r="I44" s="60" t="s">
        <v>176</v>
      </c>
      <c r="J44" s="76">
        <v>4.6699999999999998E-2</v>
      </c>
      <c r="K44" s="94">
        <v>0.87556139856566106</v>
      </c>
      <c r="L44" s="92" t="s">
        <v>207</v>
      </c>
      <c r="M44" s="85">
        <v>2.92E-8</v>
      </c>
    </row>
    <row r="45" spans="1:13" x14ac:dyDescent="0.3">
      <c r="A45" s="71" t="s">
        <v>1800</v>
      </c>
      <c r="B45" s="62" t="s">
        <v>116</v>
      </c>
      <c r="C45" s="60">
        <v>17</v>
      </c>
      <c r="D45" s="64">
        <v>16939881</v>
      </c>
      <c r="E45" s="72" t="s">
        <v>44</v>
      </c>
      <c r="F45" s="72" t="s">
        <v>42</v>
      </c>
      <c r="G45" s="70" t="s">
        <v>1804</v>
      </c>
      <c r="H45" s="62" t="s">
        <v>18</v>
      </c>
      <c r="I45" s="60" t="s">
        <v>159</v>
      </c>
      <c r="J45" s="76">
        <v>2.47E-2</v>
      </c>
      <c r="K45" s="94">
        <v>1.4266085726623123</v>
      </c>
      <c r="L45" s="92" t="s">
        <v>465</v>
      </c>
      <c r="M45" s="85">
        <v>2.3699999999999999E-26</v>
      </c>
    </row>
    <row r="46" spans="1:13" x14ac:dyDescent="0.3">
      <c r="A46" s="71" t="s">
        <v>1800</v>
      </c>
      <c r="B46" s="62" t="s">
        <v>126</v>
      </c>
      <c r="C46" s="60">
        <v>19</v>
      </c>
      <c r="D46" s="64">
        <v>4056862</v>
      </c>
      <c r="E46" s="72" t="s">
        <v>42</v>
      </c>
      <c r="F46" s="72" t="s">
        <v>41</v>
      </c>
      <c r="G46" s="70" t="s">
        <v>39</v>
      </c>
      <c r="H46" s="62" t="s">
        <v>20</v>
      </c>
      <c r="I46" s="60" t="s">
        <v>161</v>
      </c>
      <c r="J46" s="76">
        <v>0.73699999999999999</v>
      </c>
      <c r="K46" s="94">
        <v>1.0676607070118356</v>
      </c>
      <c r="L46" s="92" t="s">
        <v>469</v>
      </c>
      <c r="M46" s="85">
        <v>1.0999999999999999E-8</v>
      </c>
    </row>
    <row r="47" spans="1:13" x14ac:dyDescent="0.3">
      <c r="A47" s="71" t="s">
        <v>1800</v>
      </c>
      <c r="B47" s="62" t="s">
        <v>131</v>
      </c>
      <c r="C47" s="60">
        <v>19</v>
      </c>
      <c r="D47" s="64">
        <v>57910049</v>
      </c>
      <c r="E47" s="72" t="s">
        <v>184</v>
      </c>
      <c r="F47" s="72" t="s">
        <v>41</v>
      </c>
      <c r="G47" s="70" t="s">
        <v>132</v>
      </c>
      <c r="H47" s="62" t="s">
        <v>53</v>
      </c>
      <c r="I47" s="60" t="s">
        <v>185</v>
      </c>
      <c r="J47" s="76">
        <v>1.7600000000000001E-3</v>
      </c>
      <c r="K47" s="94">
        <v>2.0077405794855623</v>
      </c>
      <c r="L47" s="92" t="s">
        <v>467</v>
      </c>
      <c r="M47" s="85">
        <v>9.6199999999999995E-9</v>
      </c>
    </row>
    <row r="48" spans="1:13" x14ac:dyDescent="0.3">
      <c r="A48" s="71" t="s">
        <v>1800</v>
      </c>
      <c r="B48" s="62" t="s">
        <v>1802</v>
      </c>
      <c r="C48" s="74">
        <v>22</v>
      </c>
      <c r="D48" s="64">
        <v>20157273</v>
      </c>
      <c r="E48" s="72" t="s">
        <v>42</v>
      </c>
      <c r="F48" s="72" t="s">
        <v>41</v>
      </c>
      <c r="G48" s="70" t="s">
        <v>136</v>
      </c>
      <c r="H48" s="62" t="s">
        <v>54</v>
      </c>
      <c r="I48" s="60" t="s">
        <v>158</v>
      </c>
      <c r="J48" s="76">
        <v>0.13600000000000001</v>
      </c>
      <c r="K48" s="94">
        <v>0.91513837100308593</v>
      </c>
      <c r="L48" s="92" t="s">
        <v>349</v>
      </c>
      <c r="M48" s="85">
        <v>2.3899999999999998E-9</v>
      </c>
    </row>
    <row r="49" spans="1:13" x14ac:dyDescent="0.3">
      <c r="A49" s="71" t="s">
        <v>1800</v>
      </c>
      <c r="B49" s="62" t="s">
        <v>137</v>
      </c>
      <c r="C49" s="74">
        <v>22</v>
      </c>
      <c r="D49" s="64">
        <v>30196498</v>
      </c>
      <c r="E49" s="72" t="s">
        <v>44</v>
      </c>
      <c r="F49" s="72" t="s">
        <v>42</v>
      </c>
      <c r="G49" s="70" t="s">
        <v>138</v>
      </c>
      <c r="H49" s="62" t="s">
        <v>55</v>
      </c>
      <c r="I49" s="60" t="s">
        <v>161</v>
      </c>
      <c r="J49" s="76">
        <v>0.47899999999999998</v>
      </c>
      <c r="K49" s="94">
        <v>1.0951156783308647</v>
      </c>
      <c r="L49" s="92" t="s">
        <v>468</v>
      </c>
      <c r="M49" s="85">
        <v>1.24E-19</v>
      </c>
    </row>
    <row r="50" spans="1:13" x14ac:dyDescent="0.3">
      <c r="A50" s="71" t="s">
        <v>1800</v>
      </c>
      <c r="B50" s="62" t="s">
        <v>139</v>
      </c>
      <c r="C50" s="74">
        <v>22</v>
      </c>
      <c r="D50" s="64">
        <v>49976339</v>
      </c>
      <c r="E50" s="72" t="s">
        <v>44</v>
      </c>
      <c r="F50" s="72" t="s">
        <v>42</v>
      </c>
      <c r="G50" s="70" t="s">
        <v>140</v>
      </c>
      <c r="H50" s="62" t="s">
        <v>56</v>
      </c>
      <c r="I50" s="60" t="s">
        <v>158</v>
      </c>
      <c r="J50" s="76">
        <v>0.23599999999999999</v>
      </c>
      <c r="K50" s="94">
        <v>1.0751820542158534</v>
      </c>
      <c r="L50" s="92" t="s">
        <v>266</v>
      </c>
      <c r="M50" s="85">
        <v>1.2900000000000001E-9</v>
      </c>
    </row>
    <row r="51" spans="1:13" x14ac:dyDescent="0.3">
      <c r="A51" s="71" t="s">
        <v>1746</v>
      </c>
      <c r="B51" s="62" t="s">
        <v>75</v>
      </c>
      <c r="C51" s="60">
        <v>3</v>
      </c>
      <c r="D51" s="64">
        <v>101940101</v>
      </c>
      <c r="E51" s="72" t="s">
        <v>42</v>
      </c>
      <c r="F51" s="72" t="s">
        <v>41</v>
      </c>
      <c r="G51" s="70" t="s">
        <v>76</v>
      </c>
      <c r="H51" s="62" t="s">
        <v>162</v>
      </c>
      <c r="I51" s="60" t="s">
        <v>156</v>
      </c>
      <c r="J51" s="76">
        <v>0.375</v>
      </c>
      <c r="K51" s="94">
        <v>1.1347473193214679</v>
      </c>
      <c r="L51" s="92" t="s">
        <v>277</v>
      </c>
      <c r="M51" s="85">
        <v>9.3600000000000008E-9</v>
      </c>
    </row>
    <row r="52" spans="1:13" x14ac:dyDescent="0.3">
      <c r="A52" s="71" t="s">
        <v>1746</v>
      </c>
      <c r="B52" s="62" t="s">
        <v>78</v>
      </c>
      <c r="C52" s="60">
        <v>3</v>
      </c>
      <c r="D52" s="64">
        <v>125197035</v>
      </c>
      <c r="E52" s="72" t="s">
        <v>42</v>
      </c>
      <c r="F52" s="72" t="s">
        <v>41</v>
      </c>
      <c r="G52" s="70" t="s">
        <v>25</v>
      </c>
      <c r="H52" s="62" t="s">
        <v>1215</v>
      </c>
      <c r="I52" s="60" t="s">
        <v>161</v>
      </c>
      <c r="J52" s="76">
        <v>0.27</v>
      </c>
      <c r="K52" s="94">
        <v>1.1686976392786685</v>
      </c>
      <c r="L52" s="92" t="s">
        <v>1822</v>
      </c>
      <c r="M52" s="85">
        <v>9.0999999999999996E-11</v>
      </c>
    </row>
    <row r="53" spans="1:13" x14ac:dyDescent="0.3">
      <c r="A53" s="71" t="s">
        <v>1746</v>
      </c>
      <c r="B53" s="62" t="s">
        <v>1784</v>
      </c>
      <c r="C53" s="60">
        <v>12</v>
      </c>
      <c r="D53" s="64">
        <v>6390939</v>
      </c>
      <c r="E53" s="72" t="s">
        <v>40</v>
      </c>
      <c r="F53" s="72" t="s">
        <v>42</v>
      </c>
      <c r="G53" s="70" t="s">
        <v>32</v>
      </c>
      <c r="H53" s="62" t="s">
        <v>1805</v>
      </c>
      <c r="I53" s="60" t="s">
        <v>1810</v>
      </c>
      <c r="J53" s="76">
        <v>0.75</v>
      </c>
      <c r="K53" s="94">
        <v>0.85943507080245718</v>
      </c>
      <c r="L53" s="92" t="s">
        <v>318</v>
      </c>
      <c r="M53" s="85">
        <v>7.7000000000000003E-10</v>
      </c>
    </row>
    <row r="54" spans="1:13" x14ac:dyDescent="0.3">
      <c r="A54" s="71" t="s">
        <v>1746</v>
      </c>
      <c r="B54" s="62" t="s">
        <v>102</v>
      </c>
      <c r="C54" s="60">
        <v>13</v>
      </c>
      <c r="D54" s="64">
        <v>69997382</v>
      </c>
      <c r="E54" s="72" t="s">
        <v>40</v>
      </c>
      <c r="F54" s="72" t="s">
        <v>44</v>
      </c>
      <c r="G54" s="70" t="s">
        <v>34</v>
      </c>
      <c r="H54" s="62" t="s">
        <v>1806</v>
      </c>
      <c r="I54" s="60" t="s">
        <v>161</v>
      </c>
      <c r="J54" s="76">
        <v>0.66900000000000004</v>
      </c>
      <c r="K54" s="94">
        <v>0.84121332063666876</v>
      </c>
      <c r="L54" s="92" t="s">
        <v>1823</v>
      </c>
      <c r="M54" s="85">
        <v>1.9000000000000001E-14</v>
      </c>
    </row>
    <row r="55" spans="1:13" x14ac:dyDescent="0.3">
      <c r="A55" s="71" t="s">
        <v>1746</v>
      </c>
      <c r="B55" s="62" t="s">
        <v>133</v>
      </c>
      <c r="C55" s="60">
        <v>21</v>
      </c>
      <c r="D55" s="64">
        <v>38298570</v>
      </c>
      <c r="E55" s="72" t="s">
        <v>41</v>
      </c>
      <c r="F55" s="72" t="s">
        <v>42</v>
      </c>
      <c r="G55" s="70" t="s">
        <v>134</v>
      </c>
      <c r="H55" s="62" t="s">
        <v>186</v>
      </c>
      <c r="I55" s="60" t="s">
        <v>161</v>
      </c>
      <c r="J55" s="76">
        <v>0.72399999999999998</v>
      </c>
      <c r="K55" s="94">
        <v>1.1385095560151972</v>
      </c>
      <c r="L55" s="92" t="s">
        <v>480</v>
      </c>
      <c r="M55" s="85">
        <v>4.9000000000000002E-8</v>
      </c>
    </row>
    <row r="56" spans="1:13" x14ac:dyDescent="0.3">
      <c r="A56" s="71" t="s">
        <v>1708</v>
      </c>
      <c r="B56" s="62" t="s">
        <v>1807</v>
      </c>
      <c r="C56" s="60">
        <v>16</v>
      </c>
      <c r="D56" s="64">
        <v>59708933</v>
      </c>
      <c r="E56" s="72" t="s">
        <v>42</v>
      </c>
      <c r="F56" s="72" t="s">
        <v>41</v>
      </c>
      <c r="G56" s="70" t="s">
        <v>1809</v>
      </c>
      <c r="H56" s="62" t="s">
        <v>1808</v>
      </c>
      <c r="I56" s="60" t="s">
        <v>155</v>
      </c>
      <c r="J56" s="88">
        <v>8.12E-4</v>
      </c>
      <c r="K56" s="94">
        <v>2.2142859913595521</v>
      </c>
      <c r="L56" s="92" t="s">
        <v>1825</v>
      </c>
      <c r="M56" s="85">
        <v>5.2199999999999998E-9</v>
      </c>
    </row>
    <row r="57" spans="1:13" x14ac:dyDescent="0.3">
      <c r="A57" s="71" t="s">
        <v>1708</v>
      </c>
      <c r="B57" s="62" t="s">
        <v>137</v>
      </c>
      <c r="C57" s="60">
        <v>22</v>
      </c>
      <c r="D57" s="64">
        <v>30186009</v>
      </c>
      <c r="E57" s="72" t="s">
        <v>42</v>
      </c>
      <c r="F57" s="72" t="s">
        <v>44</v>
      </c>
      <c r="G57" s="70" t="s">
        <v>138</v>
      </c>
      <c r="H57" s="62" t="s">
        <v>778</v>
      </c>
      <c r="I57" s="60" t="s">
        <v>161</v>
      </c>
      <c r="J57" s="76">
        <v>0.16300000000000001</v>
      </c>
      <c r="K57" s="94">
        <v>0.93878386686557047</v>
      </c>
      <c r="L57" s="92" t="s">
        <v>342</v>
      </c>
      <c r="M57" s="85">
        <v>6.5100000000000003E-10</v>
      </c>
    </row>
    <row r="58" spans="1:13" ht="15" thickBot="1" x14ac:dyDescent="0.35">
      <c r="A58" s="95" t="s">
        <v>2361</v>
      </c>
      <c r="B58" s="96" t="s">
        <v>2364</v>
      </c>
      <c r="C58" s="97">
        <v>16</v>
      </c>
      <c r="D58" s="98">
        <v>73142018</v>
      </c>
      <c r="E58" s="99" t="s">
        <v>44</v>
      </c>
      <c r="F58" s="99" t="s">
        <v>40</v>
      </c>
      <c r="G58" s="100" t="s">
        <v>2363</v>
      </c>
      <c r="H58" s="96" t="s">
        <v>2362</v>
      </c>
      <c r="I58" s="97" t="s">
        <v>161</v>
      </c>
      <c r="J58" s="101">
        <v>7.5800000000000006E-2</v>
      </c>
      <c r="K58" s="102">
        <v>1.1499999999999999</v>
      </c>
      <c r="L58" s="103" t="s">
        <v>2365</v>
      </c>
      <c r="M58" s="104">
        <v>8.7099999999999999E-9</v>
      </c>
    </row>
  </sheetData>
  <mergeCells count="1">
    <mergeCell ref="K2:L2"/>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8"/>
  <sheetViews>
    <sheetView workbookViewId="0"/>
  </sheetViews>
  <sheetFormatPr defaultRowHeight="14.4" x14ac:dyDescent="0.3"/>
  <cols>
    <col min="1" max="1" width="36" bestFit="1" customWidth="1"/>
    <col min="2" max="2" width="11.88671875" bestFit="1" customWidth="1"/>
    <col min="4" max="4" width="12.88671875" customWidth="1"/>
    <col min="5" max="5" width="4.21875" bestFit="1" customWidth="1"/>
    <col min="6" max="6" width="3.33203125" bestFit="1" customWidth="1"/>
    <col min="7" max="7" width="13.21875" bestFit="1" customWidth="1"/>
    <col min="8" max="8" width="23" bestFit="1" customWidth="1"/>
    <col min="9" max="9" width="13.33203125" bestFit="1" customWidth="1"/>
    <col min="13" max="13" width="13.33203125" bestFit="1" customWidth="1"/>
    <col min="19" max="19" width="13.109375" bestFit="1" customWidth="1"/>
  </cols>
  <sheetData>
    <row r="1" spans="1:20" ht="26.4" thickBot="1" x14ac:dyDescent="0.55000000000000004">
      <c r="A1" s="111" t="s">
        <v>2370</v>
      </c>
      <c r="I1" s="220" t="s">
        <v>2099</v>
      </c>
      <c r="J1" s="221"/>
      <c r="K1" s="221"/>
      <c r="L1" s="222"/>
      <c r="M1" s="166" t="s">
        <v>2100</v>
      </c>
      <c r="N1" s="167"/>
      <c r="O1" s="167"/>
      <c r="P1" s="168"/>
    </row>
    <row r="2" spans="1:20" ht="15" thickBot="1" x14ac:dyDescent="0.35">
      <c r="A2" s="68" t="s">
        <v>1690</v>
      </c>
      <c r="B2" s="65" t="s">
        <v>57</v>
      </c>
      <c r="C2" s="65" t="s">
        <v>58</v>
      </c>
      <c r="D2" s="65" t="s">
        <v>59</v>
      </c>
      <c r="E2" s="65" t="s">
        <v>151</v>
      </c>
      <c r="F2" s="65" t="s">
        <v>152</v>
      </c>
      <c r="G2" s="65" t="s">
        <v>0</v>
      </c>
      <c r="H2" s="128" t="s">
        <v>143</v>
      </c>
      <c r="I2" s="6" t="s">
        <v>2101</v>
      </c>
      <c r="J2" s="129" t="s">
        <v>1880</v>
      </c>
      <c r="K2" s="129" t="s">
        <v>2066</v>
      </c>
      <c r="L2" s="130" t="s">
        <v>2102</v>
      </c>
      <c r="M2" s="131" t="s">
        <v>2101</v>
      </c>
      <c r="N2" s="132" t="s">
        <v>1880</v>
      </c>
      <c r="O2" s="129" t="s">
        <v>2066</v>
      </c>
      <c r="P2" s="130" t="s">
        <v>2102</v>
      </c>
      <c r="Q2" s="133" t="s">
        <v>2103</v>
      </c>
      <c r="R2" s="134" t="s">
        <v>2104</v>
      </c>
      <c r="S2" s="157" t="s">
        <v>2105</v>
      </c>
      <c r="T2" s="162" t="s">
        <v>2354</v>
      </c>
    </row>
    <row r="3" spans="1:20" x14ac:dyDescent="0.3">
      <c r="A3" s="57" t="s">
        <v>1788</v>
      </c>
      <c r="B3" s="61" t="s">
        <v>70</v>
      </c>
      <c r="C3" s="58">
        <v>2</v>
      </c>
      <c r="D3" s="63">
        <v>102299506</v>
      </c>
      <c r="E3" s="58" t="s">
        <v>41</v>
      </c>
      <c r="F3" s="58" t="s">
        <v>1786</v>
      </c>
      <c r="G3" s="69" t="s">
        <v>883</v>
      </c>
      <c r="H3" s="135" t="s">
        <v>1773</v>
      </c>
      <c r="I3" s="136">
        <v>8588</v>
      </c>
      <c r="J3" s="137">
        <v>-0.13700000000000001</v>
      </c>
      <c r="K3" s="138">
        <v>2.1999999999999999E-2</v>
      </c>
      <c r="L3" s="139">
        <v>4.5E-10</v>
      </c>
      <c r="M3" s="136">
        <v>1525</v>
      </c>
      <c r="N3" s="140">
        <v>-9.6500000000000002E-2</v>
      </c>
      <c r="O3" s="138">
        <v>5.2699999999999997E-2</v>
      </c>
      <c r="P3" s="139">
        <v>6.6900000000000001E-2</v>
      </c>
      <c r="Q3" s="140">
        <f>(J3-N3)^2/(K3^2+O3^2)</f>
        <v>0.50294515360486214</v>
      </c>
      <c r="R3">
        <v>0.47820889786083098</v>
      </c>
      <c r="S3" s="158" t="b">
        <f>IF(J3*N3&gt;0,TRUE(),FALSE())</f>
        <v>1</v>
      </c>
      <c r="T3" s="160">
        <v>0.74449836169033901</v>
      </c>
    </row>
    <row r="4" spans="1:20" x14ac:dyDescent="0.3">
      <c r="A4" s="59" t="s">
        <v>1788</v>
      </c>
      <c r="B4" s="62" t="s">
        <v>83</v>
      </c>
      <c r="C4" s="60">
        <v>5</v>
      </c>
      <c r="D4" s="64">
        <v>111131801</v>
      </c>
      <c r="E4" s="60" t="s">
        <v>44</v>
      </c>
      <c r="F4" s="60" t="s">
        <v>40</v>
      </c>
      <c r="G4" s="70" t="s">
        <v>959</v>
      </c>
      <c r="H4" s="141" t="s">
        <v>1099</v>
      </c>
      <c r="I4" s="142">
        <v>8588</v>
      </c>
      <c r="J4" s="138">
        <v>-0.11</v>
      </c>
      <c r="K4" s="138">
        <v>1.61E-2</v>
      </c>
      <c r="L4" s="139">
        <v>8.1999999999999998E-12</v>
      </c>
      <c r="M4" s="142">
        <v>1525</v>
      </c>
      <c r="N4" s="140">
        <v>-0.11700000000000001</v>
      </c>
      <c r="O4" s="138">
        <v>3.6400000000000002E-2</v>
      </c>
      <c r="P4" s="139">
        <v>1.23E-3</v>
      </c>
      <c r="Q4" s="140">
        <f t="shared" ref="Q4:Q45" si="0">(J4-N4)^2/(K4^2+O4^2)</f>
        <v>3.0931023816888396E-2</v>
      </c>
      <c r="R4">
        <v>0.86039436153096804</v>
      </c>
      <c r="S4" s="158" t="b">
        <f t="shared" ref="S4:S45" si="1">IF(J4*N4&gt;0,TRUE(),FALSE())</f>
        <v>1</v>
      </c>
      <c r="T4" s="160">
        <v>0.85904498602489998</v>
      </c>
    </row>
    <row r="5" spans="1:20" x14ac:dyDescent="0.3">
      <c r="A5" s="59" t="s">
        <v>1788</v>
      </c>
      <c r="B5" s="62" t="s">
        <v>91</v>
      </c>
      <c r="C5" s="60">
        <v>9</v>
      </c>
      <c r="D5" s="64">
        <v>6193455</v>
      </c>
      <c r="E5" s="60" t="s">
        <v>44</v>
      </c>
      <c r="F5" s="60" t="s">
        <v>41</v>
      </c>
      <c r="G5" s="70" t="s">
        <v>30</v>
      </c>
      <c r="H5" s="141" t="s">
        <v>744</v>
      </c>
      <c r="I5" s="142">
        <v>8588</v>
      </c>
      <c r="J5" s="138">
        <v>-0.104</v>
      </c>
      <c r="K5" s="138">
        <v>1.8700000000000001E-2</v>
      </c>
      <c r="L5" s="139">
        <v>2.3800000000000001E-8</v>
      </c>
      <c r="M5" s="142">
        <v>1525</v>
      </c>
      <c r="N5" s="140">
        <v>-3.4099999999999998E-2</v>
      </c>
      <c r="O5" s="138">
        <v>4.1200000000000001E-2</v>
      </c>
      <c r="P5" s="139">
        <f t="shared" ref="P5:P7" si="2">_xlfn.CHISQ.DIST.RT((N5/O5)^2,1)</f>
        <v>0.40785746838626358</v>
      </c>
      <c r="Q5" s="140">
        <f t="shared" si="0"/>
        <v>2.3867609775637102</v>
      </c>
      <c r="R5">
        <v>0.122366932735156</v>
      </c>
      <c r="S5" s="158" t="b">
        <f t="shared" si="1"/>
        <v>1</v>
      </c>
      <c r="T5" s="160">
        <v>0.71571641709987799</v>
      </c>
    </row>
    <row r="6" spans="1:20" x14ac:dyDescent="0.3">
      <c r="A6" s="59" t="s">
        <v>1788</v>
      </c>
      <c r="B6" s="62" t="s">
        <v>92</v>
      </c>
      <c r="C6" s="60">
        <v>9</v>
      </c>
      <c r="D6" s="64">
        <v>124307465</v>
      </c>
      <c r="E6" s="60" t="s">
        <v>44</v>
      </c>
      <c r="F6" s="60" t="s">
        <v>40</v>
      </c>
      <c r="G6" s="70" t="s">
        <v>31</v>
      </c>
      <c r="H6" s="141" t="s">
        <v>12</v>
      </c>
      <c r="I6" s="142">
        <v>8588</v>
      </c>
      <c r="J6" s="138">
        <v>-9.35E-2</v>
      </c>
      <c r="K6" s="138">
        <v>1.66E-2</v>
      </c>
      <c r="L6" s="139">
        <v>1.6499999999999999E-8</v>
      </c>
      <c r="M6" s="142">
        <v>1525</v>
      </c>
      <c r="N6" s="140">
        <v>-1.44E-2</v>
      </c>
      <c r="O6" s="138">
        <v>3.6900000000000002E-2</v>
      </c>
      <c r="P6" s="139">
        <f t="shared" si="2"/>
        <v>0.69635620053955027</v>
      </c>
      <c r="Q6" s="140">
        <f t="shared" si="0"/>
        <v>3.8217228510173045</v>
      </c>
      <c r="R6">
        <v>5.0592192135582699E-2</v>
      </c>
      <c r="S6" s="158" t="b">
        <f t="shared" si="1"/>
        <v>1</v>
      </c>
      <c r="T6" s="160">
        <v>0.72170167073301095</v>
      </c>
    </row>
    <row r="7" spans="1:20" x14ac:dyDescent="0.3">
      <c r="A7" s="59" t="s">
        <v>1788</v>
      </c>
      <c r="B7" s="62" t="s">
        <v>96</v>
      </c>
      <c r="C7" s="60">
        <v>11</v>
      </c>
      <c r="D7" s="64">
        <v>76585239</v>
      </c>
      <c r="E7" s="60" t="s">
        <v>40</v>
      </c>
      <c r="F7" s="60" t="s">
        <v>44</v>
      </c>
      <c r="G7" s="70" t="s">
        <v>97</v>
      </c>
      <c r="H7" s="141" t="s">
        <v>1511</v>
      </c>
      <c r="I7" s="142">
        <v>8588</v>
      </c>
      <c r="J7" s="138">
        <v>0.111</v>
      </c>
      <c r="K7" s="138">
        <v>1.83E-2</v>
      </c>
      <c r="L7" s="139">
        <v>1.57E-9</v>
      </c>
      <c r="M7" s="142">
        <v>1525</v>
      </c>
      <c r="N7" s="140">
        <v>8.7800000000000003E-2</v>
      </c>
      <c r="O7" s="138">
        <v>4.5100000000000001E-2</v>
      </c>
      <c r="P7" s="139">
        <f t="shared" si="2"/>
        <v>5.1560525331365258E-2</v>
      </c>
      <c r="Q7" s="140">
        <f t="shared" si="0"/>
        <v>0.2272109417873274</v>
      </c>
      <c r="R7">
        <v>0.63359962917528201</v>
      </c>
      <c r="S7" s="158" t="b">
        <f t="shared" si="1"/>
        <v>1</v>
      </c>
      <c r="T7" s="160">
        <v>0.70080021125688396</v>
      </c>
    </row>
    <row r="8" spans="1:20" x14ac:dyDescent="0.3">
      <c r="A8" s="71" t="s">
        <v>2292</v>
      </c>
      <c r="B8" s="62" t="s">
        <v>70</v>
      </c>
      <c r="C8" s="60">
        <v>2</v>
      </c>
      <c r="D8" s="64">
        <v>102380591</v>
      </c>
      <c r="E8" s="72" t="s">
        <v>44</v>
      </c>
      <c r="F8" s="72" t="s">
        <v>40</v>
      </c>
      <c r="G8" s="70" t="s">
        <v>889</v>
      </c>
      <c r="H8" s="141" t="s">
        <v>874</v>
      </c>
      <c r="I8" s="142">
        <v>9916</v>
      </c>
      <c r="J8" s="138">
        <v>-0.113</v>
      </c>
      <c r="K8" s="138">
        <v>2.0199999999999999E-2</v>
      </c>
      <c r="L8" s="139">
        <v>2.0999999999999999E-8</v>
      </c>
      <c r="M8" s="142">
        <v>3003</v>
      </c>
      <c r="N8" s="140">
        <v>-9.9400000000000002E-2</v>
      </c>
      <c r="O8" s="143">
        <v>3.7499999999999999E-2</v>
      </c>
      <c r="P8" s="139">
        <v>8.0800000000000004E-3</v>
      </c>
      <c r="Q8" s="140">
        <f t="shared" si="0"/>
        <v>0.10194621587508063</v>
      </c>
      <c r="R8">
        <v>0.74950648228331895</v>
      </c>
      <c r="S8" s="158" t="b">
        <f t="shared" si="1"/>
        <v>1</v>
      </c>
      <c r="T8" s="160">
        <v>0.85806575392798001</v>
      </c>
    </row>
    <row r="9" spans="1:20" x14ac:dyDescent="0.3">
      <c r="A9" s="71" t="s">
        <v>2292</v>
      </c>
      <c r="B9" s="90" t="s">
        <v>2106</v>
      </c>
      <c r="C9" s="60">
        <v>5</v>
      </c>
      <c r="D9" s="64">
        <v>110009806</v>
      </c>
      <c r="E9" s="72" t="s">
        <v>44</v>
      </c>
      <c r="F9" s="72" t="s">
        <v>40</v>
      </c>
      <c r="G9" s="70" t="s">
        <v>624</v>
      </c>
      <c r="H9" s="141" t="s">
        <v>2107</v>
      </c>
      <c r="I9" s="142">
        <v>9916</v>
      </c>
      <c r="J9" s="138">
        <v>0.24199999999999999</v>
      </c>
      <c r="K9" s="138">
        <v>4.8730000000000002E-2</v>
      </c>
      <c r="L9" s="139">
        <v>5.6000000000000004E-7</v>
      </c>
      <c r="M9" s="142">
        <v>3003</v>
      </c>
      <c r="N9" s="140">
        <v>-0.121</v>
      </c>
      <c r="O9" s="138">
        <v>0.19600000000000001</v>
      </c>
      <c r="P9" s="139">
        <v>0.53600000000000003</v>
      </c>
      <c r="Q9" s="140">
        <f t="shared" si="0"/>
        <v>3.2303755847708766</v>
      </c>
      <c r="R9">
        <v>7.2284108924106499E-2</v>
      </c>
      <c r="S9" s="158" t="b">
        <f t="shared" si="1"/>
        <v>0</v>
      </c>
      <c r="T9" s="160">
        <v>0.248667444500702</v>
      </c>
    </row>
    <row r="10" spans="1:20" x14ac:dyDescent="0.3">
      <c r="A10" s="71" t="s">
        <v>2292</v>
      </c>
      <c r="B10" s="90" t="s">
        <v>83</v>
      </c>
      <c r="C10" s="60">
        <v>5</v>
      </c>
      <c r="D10" s="64">
        <v>111121460</v>
      </c>
      <c r="E10" s="72" t="s">
        <v>44</v>
      </c>
      <c r="F10" s="72" t="s">
        <v>40</v>
      </c>
      <c r="G10" s="70" t="s">
        <v>959</v>
      </c>
      <c r="H10" s="141" t="s">
        <v>1790</v>
      </c>
      <c r="I10" s="142">
        <v>9916</v>
      </c>
      <c r="J10" s="138">
        <v>0.11700000000000001</v>
      </c>
      <c r="K10" s="138">
        <v>1.6299999999999999E-2</v>
      </c>
      <c r="L10" s="139">
        <v>5.1500000000000003E-13</v>
      </c>
      <c r="M10" s="142">
        <v>3003</v>
      </c>
      <c r="N10" s="140">
        <v>1.0800000000000001E-2</v>
      </c>
      <c r="O10" s="143">
        <v>2.7199999999999998E-2</v>
      </c>
      <c r="P10" s="139">
        <v>0.69199999999999995</v>
      </c>
      <c r="Q10" s="140">
        <f t="shared" si="0"/>
        <v>11.216413234811494</v>
      </c>
      <c r="R10">
        <v>8.1077043456908996E-4</v>
      </c>
      <c r="S10" s="158" t="b">
        <f t="shared" si="1"/>
        <v>1</v>
      </c>
      <c r="T10" s="160">
        <v>0.99114373286657997</v>
      </c>
    </row>
    <row r="11" spans="1:20" x14ac:dyDescent="0.3">
      <c r="A11" s="71" t="s">
        <v>2292</v>
      </c>
      <c r="B11" s="90" t="s">
        <v>91</v>
      </c>
      <c r="C11" s="73">
        <v>9</v>
      </c>
      <c r="D11" s="64">
        <v>6192796</v>
      </c>
      <c r="E11" s="72" t="s">
        <v>40</v>
      </c>
      <c r="F11" s="72" t="s">
        <v>44</v>
      </c>
      <c r="G11" s="70" t="s">
        <v>30</v>
      </c>
      <c r="H11" s="141" t="s">
        <v>11</v>
      </c>
      <c r="I11" s="142">
        <v>9916</v>
      </c>
      <c r="J11" s="138">
        <v>-0.14299999999999999</v>
      </c>
      <c r="K11" s="138">
        <v>1.7600000000000001E-2</v>
      </c>
      <c r="L11" s="139">
        <v>4.61E-16</v>
      </c>
      <c r="M11" s="142">
        <v>3003</v>
      </c>
      <c r="N11" s="140">
        <v>-0.128</v>
      </c>
      <c r="O11" s="138">
        <v>2.98E-2</v>
      </c>
      <c r="P11" s="139">
        <v>1.66E-5</v>
      </c>
      <c r="Q11" s="140">
        <f t="shared" si="0"/>
        <v>0.187844381365837</v>
      </c>
      <c r="R11">
        <v>0.66471680851800596</v>
      </c>
      <c r="S11" s="158" t="b">
        <f t="shared" si="1"/>
        <v>1</v>
      </c>
      <c r="T11" s="160">
        <v>0.99802541480237905</v>
      </c>
    </row>
    <row r="12" spans="1:20" x14ac:dyDescent="0.3">
      <c r="A12" s="71" t="s">
        <v>2292</v>
      </c>
      <c r="B12" s="90" t="s">
        <v>119</v>
      </c>
      <c r="C12" s="60">
        <v>17</v>
      </c>
      <c r="D12" s="64">
        <v>35745536</v>
      </c>
      <c r="E12" s="72" t="s">
        <v>42</v>
      </c>
      <c r="F12" s="72" t="s">
        <v>41</v>
      </c>
      <c r="G12" s="70" t="s">
        <v>120</v>
      </c>
      <c r="H12" s="141" t="s">
        <v>179</v>
      </c>
      <c r="I12" s="142">
        <v>9916</v>
      </c>
      <c r="J12" s="138">
        <v>-0.109</v>
      </c>
      <c r="K12" s="138">
        <v>1.78E-2</v>
      </c>
      <c r="L12" s="139">
        <v>9.9400000000000008E-10</v>
      </c>
      <c r="M12" s="142">
        <v>3003</v>
      </c>
      <c r="N12" s="140">
        <v>1.1900000000000001E-2</v>
      </c>
      <c r="O12" s="138">
        <v>3.0599999999999999E-2</v>
      </c>
      <c r="P12" s="139">
        <v>0.69899999999999995</v>
      </c>
      <c r="Q12" s="140">
        <f t="shared" si="0"/>
        <v>11.663589211618261</v>
      </c>
      <c r="R12">
        <v>6.37352573792587E-4</v>
      </c>
      <c r="S12" s="158" t="b">
        <f t="shared" si="1"/>
        <v>0</v>
      </c>
      <c r="T12" s="160">
        <v>0.94770097990817603</v>
      </c>
    </row>
    <row r="13" spans="1:20" x14ac:dyDescent="0.3">
      <c r="A13" s="71" t="s">
        <v>2292</v>
      </c>
      <c r="B13" s="62" t="s">
        <v>129</v>
      </c>
      <c r="C13" s="60">
        <v>19</v>
      </c>
      <c r="D13" s="64">
        <v>48711017</v>
      </c>
      <c r="E13" s="72" t="s">
        <v>42</v>
      </c>
      <c r="F13" s="72" t="s">
        <v>41</v>
      </c>
      <c r="G13" s="70" t="s">
        <v>130</v>
      </c>
      <c r="H13" s="141" t="s">
        <v>183</v>
      </c>
      <c r="I13" s="142">
        <v>9916</v>
      </c>
      <c r="J13" s="138">
        <v>8.4699999999999998E-2</v>
      </c>
      <c r="K13" s="138">
        <v>1.52E-2</v>
      </c>
      <c r="L13" s="139">
        <v>2.4900000000000001E-8</v>
      </c>
      <c r="M13" s="142">
        <v>3003</v>
      </c>
      <c r="N13" s="140">
        <v>3.5499999999999997E-2</v>
      </c>
      <c r="O13" s="138">
        <v>2.6100000000000002E-2</v>
      </c>
      <c r="P13" s="139">
        <v>0.17399999999999999</v>
      </c>
      <c r="Q13" s="140">
        <f t="shared" si="0"/>
        <v>2.6534831460674155</v>
      </c>
      <c r="R13">
        <v>0.103323276347181</v>
      </c>
      <c r="S13" s="158" t="b">
        <f t="shared" si="1"/>
        <v>1</v>
      </c>
      <c r="T13" s="160">
        <v>0.90630938696530805</v>
      </c>
    </row>
    <row r="14" spans="1:20" x14ac:dyDescent="0.3">
      <c r="A14" s="71" t="s">
        <v>2293</v>
      </c>
      <c r="B14" s="84" t="s">
        <v>64</v>
      </c>
      <c r="C14" s="74">
        <v>1</v>
      </c>
      <c r="D14" s="64">
        <v>150827641</v>
      </c>
      <c r="E14" s="72" t="s">
        <v>40</v>
      </c>
      <c r="F14" s="72" t="s">
        <v>44</v>
      </c>
      <c r="G14" s="70" t="s">
        <v>65</v>
      </c>
      <c r="H14" s="144" t="s">
        <v>157</v>
      </c>
      <c r="I14" s="142">
        <v>3843</v>
      </c>
      <c r="J14" s="138">
        <v>-0.153</v>
      </c>
      <c r="K14" s="138">
        <v>2.4E-2</v>
      </c>
      <c r="L14" s="139">
        <v>2.17E-10</v>
      </c>
      <c r="M14" s="142">
        <v>3632</v>
      </c>
      <c r="N14" s="140">
        <v>-7.5700000000000003E-2</v>
      </c>
      <c r="O14" s="138">
        <v>2.4E-2</v>
      </c>
      <c r="P14" s="139">
        <v>1.6000000000000001E-3</v>
      </c>
      <c r="Q14" s="140">
        <f t="shared" si="0"/>
        <v>5.1868836805555549</v>
      </c>
      <c r="R14">
        <v>2.2757989741340599E-2</v>
      </c>
      <c r="S14" s="158" t="b">
        <f t="shared" si="1"/>
        <v>1</v>
      </c>
      <c r="T14" s="160">
        <v>0.99999694945565198</v>
      </c>
    </row>
    <row r="15" spans="1:20" x14ac:dyDescent="0.3">
      <c r="A15" s="71" t="s">
        <v>2293</v>
      </c>
      <c r="B15" s="62" t="s">
        <v>70</v>
      </c>
      <c r="C15" s="60">
        <v>2</v>
      </c>
      <c r="D15" s="64">
        <v>102458191</v>
      </c>
      <c r="E15" s="72" t="s">
        <v>40</v>
      </c>
      <c r="F15" s="72" t="s">
        <v>44</v>
      </c>
      <c r="G15" s="70" t="s">
        <v>894</v>
      </c>
      <c r="H15" s="141" t="s">
        <v>1793</v>
      </c>
      <c r="I15" s="142">
        <v>3843</v>
      </c>
      <c r="J15" s="138">
        <v>0.191</v>
      </c>
      <c r="K15" s="138">
        <v>2.6499999999999999E-2</v>
      </c>
      <c r="L15" s="139">
        <v>6.0399999999999995E-13</v>
      </c>
      <c r="M15" s="142">
        <v>3632</v>
      </c>
      <c r="N15" s="140">
        <v>0.14899999999999999</v>
      </c>
      <c r="O15" s="138">
        <v>2.6200000000000001E-2</v>
      </c>
      <c r="P15" s="139">
        <v>1.3399999999999999E-8</v>
      </c>
      <c r="Q15" s="140">
        <f t="shared" si="0"/>
        <v>1.270261901504296</v>
      </c>
      <c r="R15">
        <v>0.25971755311033301</v>
      </c>
      <c r="S15" s="158" t="b">
        <f t="shared" si="1"/>
        <v>1</v>
      </c>
      <c r="T15" s="160">
        <v>0.99999997568529397</v>
      </c>
    </row>
    <row r="16" spans="1:20" x14ac:dyDescent="0.3">
      <c r="A16" s="71" t="s">
        <v>2293</v>
      </c>
      <c r="B16" s="62" t="s">
        <v>72</v>
      </c>
      <c r="C16" s="60">
        <v>2</v>
      </c>
      <c r="D16" s="64">
        <v>145817905</v>
      </c>
      <c r="E16" s="72" t="s">
        <v>42</v>
      </c>
      <c r="F16" s="72" t="s">
        <v>41</v>
      </c>
      <c r="G16" s="70" t="s">
        <v>73</v>
      </c>
      <c r="H16" s="141" t="s">
        <v>1794</v>
      </c>
      <c r="I16" s="142">
        <v>3843</v>
      </c>
      <c r="J16" s="138">
        <v>-0.23899999999999999</v>
      </c>
      <c r="K16" s="138">
        <v>4.2799999999999998E-2</v>
      </c>
      <c r="L16" s="139">
        <v>2.4100000000000001E-8</v>
      </c>
      <c r="M16" s="142">
        <v>3632</v>
      </c>
      <c r="N16" s="140">
        <v>-0.13</v>
      </c>
      <c r="O16" s="138">
        <v>4.2000000000000003E-2</v>
      </c>
      <c r="P16" s="139">
        <v>2.0100000000000001E-3</v>
      </c>
      <c r="Q16" s="140">
        <f t="shared" si="0"/>
        <v>3.3040958440864991</v>
      </c>
      <c r="R16">
        <v>6.9107366441321594E-2</v>
      </c>
      <c r="S16" s="158" t="b">
        <f t="shared" si="1"/>
        <v>1</v>
      </c>
      <c r="T16" s="160">
        <v>0.99994050575718796</v>
      </c>
    </row>
    <row r="17" spans="1:20" x14ac:dyDescent="0.3">
      <c r="A17" s="71" t="s">
        <v>2293</v>
      </c>
      <c r="B17" s="62" t="s">
        <v>83</v>
      </c>
      <c r="C17" s="60">
        <v>5</v>
      </c>
      <c r="D17" s="64">
        <v>111133279</v>
      </c>
      <c r="E17" s="72" t="s">
        <v>41</v>
      </c>
      <c r="F17" s="72" t="s">
        <v>42</v>
      </c>
      <c r="G17" s="70" t="s">
        <v>959</v>
      </c>
      <c r="H17" s="141" t="s">
        <v>1795</v>
      </c>
      <c r="I17" s="142">
        <v>3843</v>
      </c>
      <c r="J17" s="138">
        <v>0.215</v>
      </c>
      <c r="K17" s="138">
        <v>2.58E-2</v>
      </c>
      <c r="L17" s="139">
        <v>7.8700000000000002E-17</v>
      </c>
      <c r="M17" s="142">
        <v>3632</v>
      </c>
      <c r="N17" s="140">
        <v>0.17599999999999999</v>
      </c>
      <c r="O17" s="138">
        <v>2.4899999999999999E-2</v>
      </c>
      <c r="P17" s="139">
        <v>1.3600000000000001E-12</v>
      </c>
      <c r="Q17" s="140">
        <f t="shared" si="0"/>
        <v>1.1830591529576482</v>
      </c>
      <c r="R17">
        <v>0.276734091660429</v>
      </c>
      <c r="S17" s="158" t="b">
        <f t="shared" si="1"/>
        <v>1</v>
      </c>
      <c r="T17" s="160">
        <v>0.99999999999678102</v>
      </c>
    </row>
    <row r="18" spans="1:20" x14ac:dyDescent="0.3">
      <c r="A18" s="71" t="s">
        <v>2293</v>
      </c>
      <c r="B18" s="62" t="s">
        <v>1780</v>
      </c>
      <c r="C18" s="60">
        <v>5</v>
      </c>
      <c r="D18" s="64">
        <v>131381397</v>
      </c>
      <c r="E18" s="72" t="s">
        <v>44</v>
      </c>
      <c r="F18" s="72" t="s">
        <v>40</v>
      </c>
      <c r="G18" s="70" t="s">
        <v>84</v>
      </c>
      <c r="H18" s="141" t="s">
        <v>165</v>
      </c>
      <c r="I18" s="142">
        <v>3843</v>
      </c>
      <c r="J18" s="138">
        <v>-0.156</v>
      </c>
      <c r="K18" s="138">
        <v>2.7199999999999998E-2</v>
      </c>
      <c r="L18" s="139">
        <v>9.8500000000000005E-9</v>
      </c>
      <c r="M18" s="142">
        <v>3632</v>
      </c>
      <c r="N18" s="140">
        <v>-0.127</v>
      </c>
      <c r="O18" s="138">
        <v>2.4899999999999999E-2</v>
      </c>
      <c r="P18" s="139">
        <v>3.6699999999999999E-7</v>
      </c>
      <c r="Q18" s="140">
        <f t="shared" si="0"/>
        <v>0.61845056440048529</v>
      </c>
      <c r="R18">
        <v>0.43162364926862801</v>
      </c>
      <c r="S18" s="158" t="b">
        <f t="shared" si="1"/>
        <v>1</v>
      </c>
      <c r="T18" s="160">
        <v>0.99999655803842002</v>
      </c>
    </row>
    <row r="19" spans="1:20" x14ac:dyDescent="0.3">
      <c r="A19" s="71" t="s">
        <v>2293</v>
      </c>
      <c r="B19" s="62" t="s">
        <v>1781</v>
      </c>
      <c r="C19" s="60">
        <v>5</v>
      </c>
      <c r="D19" s="64">
        <v>132336964</v>
      </c>
      <c r="E19" s="72" t="s">
        <v>40</v>
      </c>
      <c r="F19" s="72" t="s">
        <v>44</v>
      </c>
      <c r="G19" s="70" t="s">
        <v>85</v>
      </c>
      <c r="H19" s="141" t="s">
        <v>166</v>
      </c>
      <c r="I19" s="142">
        <v>3843</v>
      </c>
      <c r="J19" s="138">
        <v>-0.153</v>
      </c>
      <c r="K19" s="138">
        <v>2.58E-2</v>
      </c>
      <c r="L19" s="139">
        <v>3.1399999999999999E-9</v>
      </c>
      <c r="M19" s="142">
        <v>3632</v>
      </c>
      <c r="N19" s="140">
        <v>-0.15</v>
      </c>
      <c r="O19" s="138">
        <v>2.41E-2</v>
      </c>
      <c r="P19" s="139">
        <v>4.7100000000000003E-10</v>
      </c>
      <c r="Q19" s="140">
        <f t="shared" si="0"/>
        <v>7.2205062377151226E-3</v>
      </c>
      <c r="R19">
        <v>0.93228240914593197</v>
      </c>
      <c r="S19" s="158" t="b">
        <f t="shared" si="1"/>
        <v>1</v>
      </c>
      <c r="T19" s="160">
        <v>0.99999663861957599</v>
      </c>
    </row>
    <row r="20" spans="1:20" x14ac:dyDescent="0.3">
      <c r="A20" s="71" t="s">
        <v>2293</v>
      </c>
      <c r="B20" s="62" t="s">
        <v>91</v>
      </c>
      <c r="C20" s="73">
        <v>9</v>
      </c>
      <c r="D20" s="64">
        <v>6192796</v>
      </c>
      <c r="E20" s="72" t="s">
        <v>40</v>
      </c>
      <c r="F20" s="72" t="s">
        <v>44</v>
      </c>
      <c r="G20" s="70" t="s">
        <v>30</v>
      </c>
      <c r="H20" s="144" t="s">
        <v>11</v>
      </c>
      <c r="I20" s="142">
        <v>3843</v>
      </c>
      <c r="J20" s="138">
        <v>-0.36299999999999999</v>
      </c>
      <c r="K20" s="138">
        <v>2.8799999999999999E-2</v>
      </c>
      <c r="L20" s="139">
        <v>1.9899999999999998E-36</v>
      </c>
      <c r="M20" s="142">
        <v>3632</v>
      </c>
      <c r="N20" s="140">
        <v>-0.28999999999999998</v>
      </c>
      <c r="O20" s="138">
        <v>2.8000000000000001E-2</v>
      </c>
      <c r="P20" s="139">
        <v>2.93E-25</v>
      </c>
      <c r="Q20" s="140">
        <f t="shared" si="0"/>
        <v>3.302880801269338</v>
      </c>
      <c r="R20">
        <v>6.9158495982793805E-2</v>
      </c>
      <c r="S20" s="158" t="b">
        <f t="shared" si="1"/>
        <v>1</v>
      </c>
      <c r="T20" s="160">
        <v>1</v>
      </c>
    </row>
    <row r="21" spans="1:20" x14ac:dyDescent="0.3">
      <c r="A21" s="71" t="s">
        <v>2293</v>
      </c>
      <c r="B21" s="62" t="s">
        <v>1782</v>
      </c>
      <c r="C21" s="60">
        <v>10</v>
      </c>
      <c r="D21" s="64">
        <v>8073399</v>
      </c>
      <c r="E21" s="72" t="s">
        <v>44</v>
      </c>
      <c r="F21" s="72" t="s">
        <v>41</v>
      </c>
      <c r="G21" s="70" t="s">
        <v>95</v>
      </c>
      <c r="H21" s="141" t="s">
        <v>168</v>
      </c>
      <c r="I21" s="142">
        <v>3843</v>
      </c>
      <c r="J21" s="138">
        <v>-0.13500000000000001</v>
      </c>
      <c r="K21" s="138">
        <v>2.4299999999999999E-2</v>
      </c>
      <c r="L21" s="139">
        <v>2.62E-8</v>
      </c>
      <c r="M21" s="142">
        <v>3632</v>
      </c>
      <c r="N21" s="140">
        <v>-0.11899999999999999</v>
      </c>
      <c r="O21" s="138">
        <v>2.4299999999999999E-2</v>
      </c>
      <c r="P21" s="139">
        <v>1.0699999999999999E-6</v>
      </c>
      <c r="Q21" s="140">
        <f t="shared" si="0"/>
        <v>0.21676912394790809</v>
      </c>
      <c r="R21">
        <v>0.64151278811732604</v>
      </c>
      <c r="S21" s="158" t="b">
        <f t="shared" si="1"/>
        <v>1</v>
      </c>
      <c r="T21" s="160">
        <v>0.99990273684242204</v>
      </c>
    </row>
    <row r="22" spans="1:20" x14ac:dyDescent="0.3">
      <c r="A22" s="71" t="s">
        <v>2293</v>
      </c>
      <c r="B22" s="62" t="s">
        <v>1783</v>
      </c>
      <c r="C22" s="60">
        <v>10</v>
      </c>
      <c r="D22" s="64">
        <v>9011169</v>
      </c>
      <c r="E22" s="72" t="s">
        <v>44</v>
      </c>
      <c r="F22" s="72" t="s">
        <v>40</v>
      </c>
      <c r="G22" s="70" t="s">
        <v>95</v>
      </c>
      <c r="H22" s="141" t="s">
        <v>1797</v>
      </c>
      <c r="I22" s="142">
        <v>3843</v>
      </c>
      <c r="J22" s="138">
        <v>-0.19500000000000001</v>
      </c>
      <c r="K22" s="138">
        <v>2.6200000000000001E-2</v>
      </c>
      <c r="L22" s="139">
        <v>1.0499999999999999E-13</v>
      </c>
      <c r="M22" s="142">
        <v>3632</v>
      </c>
      <c r="N22" s="140">
        <v>-0.17899999999999999</v>
      </c>
      <c r="O22" s="138">
        <v>2.4199999999999999E-2</v>
      </c>
      <c r="P22" s="139">
        <v>1.36E-13</v>
      </c>
      <c r="Q22" s="140">
        <f t="shared" si="0"/>
        <v>0.20124520470410703</v>
      </c>
      <c r="R22">
        <v>0.65371762448852799</v>
      </c>
      <c r="S22" s="158" t="b">
        <f t="shared" si="1"/>
        <v>1</v>
      </c>
      <c r="T22" s="160">
        <v>0.99999999979901</v>
      </c>
    </row>
    <row r="23" spans="1:20" x14ac:dyDescent="0.3">
      <c r="A23" s="71" t="s">
        <v>2293</v>
      </c>
      <c r="B23" s="62" t="s">
        <v>98</v>
      </c>
      <c r="C23" s="60">
        <v>12</v>
      </c>
      <c r="D23" s="64">
        <v>55996852</v>
      </c>
      <c r="E23" s="72" t="s">
        <v>41</v>
      </c>
      <c r="F23" s="72" t="s">
        <v>42</v>
      </c>
      <c r="G23" s="70" t="s">
        <v>99</v>
      </c>
      <c r="H23" s="141" t="s">
        <v>171</v>
      </c>
      <c r="I23" s="142">
        <v>3843</v>
      </c>
      <c r="J23" s="138">
        <v>0.14299999999999999</v>
      </c>
      <c r="K23" s="138">
        <v>2.5999999999999999E-2</v>
      </c>
      <c r="L23" s="139">
        <v>3.6699999999999998E-8</v>
      </c>
      <c r="M23" s="142">
        <v>3632</v>
      </c>
      <c r="N23" s="140">
        <v>0.14199999999999999</v>
      </c>
      <c r="O23" s="138">
        <v>2.53E-2</v>
      </c>
      <c r="P23" s="139">
        <v>2.07E-8</v>
      </c>
      <c r="Q23" s="140">
        <f t="shared" si="0"/>
        <v>7.598264556375339E-4</v>
      </c>
      <c r="R23">
        <v>0.97800913707038895</v>
      </c>
      <c r="S23" s="158" t="b">
        <f t="shared" si="1"/>
        <v>1</v>
      </c>
      <c r="T23" s="160">
        <v>0.99992819923796294</v>
      </c>
    </row>
    <row r="24" spans="1:20" x14ac:dyDescent="0.3">
      <c r="A24" s="71" t="s">
        <v>2293</v>
      </c>
      <c r="B24" s="62" t="s">
        <v>108</v>
      </c>
      <c r="C24" s="60">
        <v>16</v>
      </c>
      <c r="D24" s="64">
        <v>11127430</v>
      </c>
      <c r="E24" s="72" t="s">
        <v>41</v>
      </c>
      <c r="F24" s="72" t="s">
        <v>42</v>
      </c>
      <c r="G24" s="70" t="s">
        <v>109</v>
      </c>
      <c r="H24" s="141" t="s">
        <v>1798</v>
      </c>
      <c r="I24" s="142">
        <v>3843</v>
      </c>
      <c r="J24" s="138">
        <v>-0.17399999999999999</v>
      </c>
      <c r="K24" s="138">
        <v>2.9399999999999999E-2</v>
      </c>
      <c r="L24" s="139">
        <v>3.3700000000000001E-9</v>
      </c>
      <c r="M24" s="142">
        <v>3632</v>
      </c>
      <c r="N24" s="140">
        <v>-0.127</v>
      </c>
      <c r="O24" s="138">
        <v>2.7799999999999998E-2</v>
      </c>
      <c r="P24" s="139">
        <v>4.5900000000000001E-6</v>
      </c>
      <c r="Q24" s="140">
        <f t="shared" si="0"/>
        <v>1.3492548253115069</v>
      </c>
      <c r="R24">
        <v>0.24540843149116501</v>
      </c>
      <c r="S24" s="158" t="b">
        <f t="shared" si="1"/>
        <v>1</v>
      </c>
      <c r="T24" s="160">
        <v>0.99999567020590197</v>
      </c>
    </row>
    <row r="25" spans="1:20" x14ac:dyDescent="0.3">
      <c r="A25" s="71" t="s">
        <v>2293</v>
      </c>
      <c r="B25" s="62" t="s">
        <v>127</v>
      </c>
      <c r="C25" s="60">
        <v>19</v>
      </c>
      <c r="D25" s="64">
        <v>41198399</v>
      </c>
      <c r="E25" s="72" t="s">
        <v>40</v>
      </c>
      <c r="F25" s="72" t="s">
        <v>44</v>
      </c>
      <c r="G25" s="70" t="s">
        <v>128</v>
      </c>
      <c r="H25" s="141" t="s">
        <v>182</v>
      </c>
      <c r="I25" s="142">
        <v>3843</v>
      </c>
      <c r="J25" s="138">
        <v>-0.155</v>
      </c>
      <c r="K25" s="138">
        <v>2.4299999999999999E-2</v>
      </c>
      <c r="L25" s="139">
        <v>1.6699999999999999E-10</v>
      </c>
      <c r="M25" s="142">
        <v>3632</v>
      </c>
      <c r="N25" s="140">
        <v>-0.155</v>
      </c>
      <c r="O25" s="138">
        <v>2.4199999999999999E-2</v>
      </c>
      <c r="P25" s="139">
        <v>1.6799999999999999E-10</v>
      </c>
      <c r="Q25" s="140">
        <f t="shared" si="0"/>
        <v>0</v>
      </c>
      <c r="R25">
        <v>1</v>
      </c>
      <c r="S25" s="158" t="b">
        <f t="shared" si="1"/>
        <v>1</v>
      </c>
      <c r="T25" s="160">
        <v>0.99999798741851798</v>
      </c>
    </row>
    <row r="26" spans="1:20" x14ac:dyDescent="0.3">
      <c r="A26" s="71" t="s">
        <v>1800</v>
      </c>
      <c r="B26" s="62" t="s">
        <v>60</v>
      </c>
      <c r="C26" s="60">
        <v>1</v>
      </c>
      <c r="D26" s="64">
        <v>8189495</v>
      </c>
      <c r="E26" s="72" t="s">
        <v>42</v>
      </c>
      <c r="F26" s="72" t="s">
        <v>40</v>
      </c>
      <c r="G26" s="70" t="s">
        <v>61</v>
      </c>
      <c r="H26" s="141" t="s">
        <v>45</v>
      </c>
      <c r="I26" s="142">
        <v>25418</v>
      </c>
      <c r="J26" s="138">
        <v>-6.13E-2</v>
      </c>
      <c r="K26" s="145">
        <v>1.0999999999999999E-2</v>
      </c>
      <c r="L26" s="139">
        <v>2.1600000000000002E-8</v>
      </c>
      <c r="M26" s="142">
        <v>1247</v>
      </c>
      <c r="N26" s="140">
        <v>-6.9199999999999998E-2</v>
      </c>
      <c r="O26" s="138">
        <v>4.24E-2</v>
      </c>
      <c r="P26" s="139">
        <v>0.10299999999999999</v>
      </c>
      <c r="Q26" s="140">
        <f t="shared" si="0"/>
        <v>3.2526214847088716E-2</v>
      </c>
      <c r="R26">
        <v>0.85687760384029399</v>
      </c>
      <c r="S26" s="158" t="b">
        <f t="shared" si="1"/>
        <v>1</v>
      </c>
      <c r="T26" s="160">
        <v>0.309923729102768</v>
      </c>
    </row>
    <row r="27" spans="1:20" x14ac:dyDescent="0.3">
      <c r="A27" s="71" t="s">
        <v>1800</v>
      </c>
      <c r="B27" s="62" t="s">
        <v>66</v>
      </c>
      <c r="C27" s="60">
        <v>1</v>
      </c>
      <c r="D27" s="64">
        <v>221915660</v>
      </c>
      <c r="E27" s="72" t="s">
        <v>42</v>
      </c>
      <c r="F27" s="72" t="s">
        <v>41</v>
      </c>
      <c r="G27" s="70" t="s">
        <v>67</v>
      </c>
      <c r="H27" s="141" t="s">
        <v>46</v>
      </c>
      <c r="I27" s="142">
        <v>25418</v>
      </c>
      <c r="J27" s="138">
        <v>-0.1</v>
      </c>
      <c r="K27" s="138">
        <v>1.54E-2</v>
      </c>
      <c r="L27" s="139">
        <v>7.3800000000000006E-11</v>
      </c>
      <c r="M27" s="142">
        <v>1247</v>
      </c>
      <c r="N27" s="140">
        <v>3.5400000000000001E-2</v>
      </c>
      <c r="O27" s="138">
        <v>7.2800000000000004E-2</v>
      </c>
      <c r="P27" s="139">
        <v>0.627</v>
      </c>
      <c r="Q27" s="140">
        <f t="shared" si="0"/>
        <v>3.3110276322918555</v>
      </c>
      <c r="R27">
        <v>6.8816446243918306E-2</v>
      </c>
      <c r="S27" s="158" t="b">
        <f t="shared" si="1"/>
        <v>0</v>
      </c>
      <c r="T27" s="160">
        <v>0.28735373508387702</v>
      </c>
    </row>
    <row r="28" spans="1:20" x14ac:dyDescent="0.3">
      <c r="A28" s="71" t="s">
        <v>1800</v>
      </c>
      <c r="B28" s="62" t="s">
        <v>68</v>
      </c>
      <c r="C28" s="74">
        <v>2</v>
      </c>
      <c r="D28" s="64">
        <v>71827707</v>
      </c>
      <c r="E28" s="72" t="s">
        <v>44</v>
      </c>
      <c r="F28" s="72" t="s">
        <v>40</v>
      </c>
      <c r="G28" s="70" t="s">
        <v>69</v>
      </c>
      <c r="H28" s="141" t="s">
        <v>47</v>
      </c>
      <c r="I28" s="142">
        <v>25418</v>
      </c>
      <c r="J28" s="138">
        <v>9.7199999999999995E-2</v>
      </c>
      <c r="K28" s="138">
        <v>1.7299999999999999E-2</v>
      </c>
      <c r="L28" s="139">
        <v>1.7800000000000001E-8</v>
      </c>
      <c r="M28" s="142">
        <v>1247</v>
      </c>
      <c r="N28" s="140">
        <v>7.3899999999999993E-2</v>
      </c>
      <c r="O28" s="138">
        <v>7.7700000000000005E-2</v>
      </c>
      <c r="P28" s="139">
        <v>0.34200000000000003</v>
      </c>
      <c r="Q28" s="140">
        <f t="shared" si="0"/>
        <v>8.5675553689845321E-2</v>
      </c>
      <c r="R28">
        <v>0.76974851393952104</v>
      </c>
      <c r="S28" s="158" t="b">
        <f t="shared" si="1"/>
        <v>1</v>
      </c>
      <c r="T28" s="160">
        <v>0.25218181375109899</v>
      </c>
    </row>
    <row r="29" spans="1:20" x14ac:dyDescent="0.3">
      <c r="A29" s="71" t="s">
        <v>1800</v>
      </c>
      <c r="B29" s="62" t="s">
        <v>71</v>
      </c>
      <c r="C29" s="74">
        <v>2</v>
      </c>
      <c r="D29" s="64">
        <v>111429464</v>
      </c>
      <c r="E29" s="72" t="s">
        <v>41</v>
      </c>
      <c r="F29" s="72" t="s">
        <v>42</v>
      </c>
      <c r="G29" s="70" t="s">
        <v>22</v>
      </c>
      <c r="H29" s="141" t="s">
        <v>3</v>
      </c>
      <c r="I29" s="142">
        <v>25418</v>
      </c>
      <c r="J29" s="138">
        <v>-9.3200000000000005E-2</v>
      </c>
      <c r="K29" s="138">
        <v>1.11E-2</v>
      </c>
      <c r="L29" s="139">
        <v>4.0900000000000003E-17</v>
      </c>
      <c r="M29" s="142">
        <v>1247</v>
      </c>
      <c r="N29" s="140">
        <v>-1.14E-2</v>
      </c>
      <c r="O29" s="138">
        <v>4.9599999999999998E-2</v>
      </c>
      <c r="P29" s="139">
        <v>0.81799999999999995</v>
      </c>
      <c r="Q29" s="140">
        <f t="shared" si="0"/>
        <v>2.5901206563519752</v>
      </c>
      <c r="R29">
        <v>0.10753214389106</v>
      </c>
      <c r="S29" s="158" t="b">
        <f t="shared" si="1"/>
        <v>1</v>
      </c>
      <c r="T29" s="160">
        <v>0.53885548846673104</v>
      </c>
    </row>
    <row r="30" spans="1:20" x14ac:dyDescent="0.3">
      <c r="A30" s="71" t="s">
        <v>1800</v>
      </c>
      <c r="B30" s="62" t="s">
        <v>2108</v>
      </c>
      <c r="C30" s="74">
        <v>2</v>
      </c>
      <c r="D30" s="64">
        <v>206720410</v>
      </c>
      <c r="E30" s="72" t="s">
        <v>42</v>
      </c>
      <c r="F30" s="72" t="s">
        <v>44</v>
      </c>
      <c r="G30" s="70" t="s">
        <v>1474</v>
      </c>
      <c r="H30" s="141" t="s">
        <v>2109</v>
      </c>
      <c r="I30" s="142">
        <v>25418</v>
      </c>
      <c r="J30" s="138">
        <v>0.107</v>
      </c>
      <c r="K30" s="138">
        <v>1.8700000000000001E-2</v>
      </c>
      <c r="L30" s="139">
        <v>9.8500000000000005E-9</v>
      </c>
      <c r="M30" s="142">
        <v>1247</v>
      </c>
      <c r="N30" s="140">
        <v>3.8600000000000002E-2</v>
      </c>
      <c r="O30" s="138">
        <v>9.7699999999999995E-2</v>
      </c>
      <c r="P30" s="139">
        <v>0.69299999999999995</v>
      </c>
      <c r="Q30" s="140">
        <f t="shared" si="0"/>
        <v>0.47282157215072679</v>
      </c>
      <c r="R30">
        <v>0.49169196927268299</v>
      </c>
      <c r="S30" s="158" t="b">
        <f t="shared" si="1"/>
        <v>1</v>
      </c>
      <c r="T30" s="160">
        <v>0.19458474719487001</v>
      </c>
    </row>
    <row r="31" spans="1:20" x14ac:dyDescent="0.3">
      <c r="A31" s="71" t="s">
        <v>1800</v>
      </c>
      <c r="B31" s="62" t="s">
        <v>78</v>
      </c>
      <c r="C31" s="74">
        <v>3</v>
      </c>
      <c r="D31" s="64">
        <v>125192997</v>
      </c>
      <c r="E31" s="72" t="s">
        <v>44</v>
      </c>
      <c r="F31" s="72" t="s">
        <v>40</v>
      </c>
      <c r="G31" s="70" t="s">
        <v>25</v>
      </c>
      <c r="H31" s="141" t="s">
        <v>6</v>
      </c>
      <c r="I31" s="142">
        <v>25418</v>
      </c>
      <c r="J31" s="138">
        <v>-6.0499999999999998E-2</v>
      </c>
      <c r="K31" s="138">
        <v>1.0500000000000001E-2</v>
      </c>
      <c r="L31" s="139">
        <v>9.3700000000000005E-9</v>
      </c>
      <c r="M31" s="142">
        <v>1247</v>
      </c>
      <c r="N31" s="140">
        <v>8.8900000000000003E-3</v>
      </c>
      <c r="O31" s="138">
        <v>4.3099999999999999E-2</v>
      </c>
      <c r="P31" s="139">
        <v>0.83699999999999997</v>
      </c>
      <c r="Q31" s="140">
        <f t="shared" si="0"/>
        <v>2.446806226052666</v>
      </c>
      <c r="R31">
        <v>0.11776425969498799</v>
      </c>
      <c r="S31" s="158" t="b">
        <f t="shared" si="1"/>
        <v>0</v>
      </c>
      <c r="T31" s="160">
        <v>0.29159528754042402</v>
      </c>
    </row>
    <row r="32" spans="1:20" x14ac:dyDescent="0.3">
      <c r="A32" s="71" t="s">
        <v>1800</v>
      </c>
      <c r="B32" s="62" t="s">
        <v>1776</v>
      </c>
      <c r="C32" s="74">
        <v>4</v>
      </c>
      <c r="D32" s="64">
        <v>102593898</v>
      </c>
      <c r="E32" s="72" t="s">
        <v>42</v>
      </c>
      <c r="F32" s="72" t="s">
        <v>40</v>
      </c>
      <c r="G32" s="70" t="s">
        <v>26</v>
      </c>
      <c r="H32" s="141" t="s">
        <v>844</v>
      </c>
      <c r="I32" s="142">
        <v>25418</v>
      </c>
      <c r="J32" s="138">
        <v>-6.7000000000000004E-2</v>
      </c>
      <c r="K32" s="138">
        <v>1.0200000000000001E-2</v>
      </c>
      <c r="L32" s="139">
        <v>5.5299999999999999E-11</v>
      </c>
      <c r="M32" s="142">
        <v>1247</v>
      </c>
      <c r="N32" s="140">
        <v>-5.3400000000000003E-2</v>
      </c>
      <c r="O32" s="138">
        <v>4.1500000000000002E-2</v>
      </c>
      <c r="P32" s="139">
        <v>0.19800000000000001</v>
      </c>
      <c r="Q32" s="140">
        <f t="shared" si="0"/>
        <v>0.10127635808113716</v>
      </c>
      <c r="R32">
        <v>0.75030329769571302</v>
      </c>
      <c r="S32" s="158" t="b">
        <f t="shared" si="1"/>
        <v>1</v>
      </c>
      <c r="T32" s="160">
        <v>0.36658356551816601</v>
      </c>
    </row>
    <row r="33" spans="1:20" x14ac:dyDescent="0.3">
      <c r="A33" s="71" t="s">
        <v>1800</v>
      </c>
      <c r="B33" s="62" t="s">
        <v>1777</v>
      </c>
      <c r="C33" s="74">
        <v>4</v>
      </c>
      <c r="D33" s="64">
        <v>105129808</v>
      </c>
      <c r="E33" s="72" t="s">
        <v>42</v>
      </c>
      <c r="F33" s="72" t="s">
        <v>43</v>
      </c>
      <c r="G33" s="70" t="s">
        <v>27</v>
      </c>
      <c r="H33" s="141" t="s">
        <v>8</v>
      </c>
      <c r="I33" s="142">
        <v>25418</v>
      </c>
      <c r="J33" s="138">
        <v>7.6600000000000001E-2</v>
      </c>
      <c r="K33" s="138">
        <v>1.12E-2</v>
      </c>
      <c r="L33" s="139">
        <v>6.7899999999999999E-12</v>
      </c>
      <c r="M33" s="142">
        <v>1247</v>
      </c>
      <c r="N33" s="140">
        <v>4.3999999999999997E-2</v>
      </c>
      <c r="O33" s="138">
        <v>4.24E-2</v>
      </c>
      <c r="P33" s="139">
        <v>0.3</v>
      </c>
      <c r="Q33" s="140">
        <f t="shared" si="0"/>
        <v>0.55259983361064913</v>
      </c>
      <c r="R33">
        <v>0.45725734510211802</v>
      </c>
      <c r="S33" s="158" t="b">
        <f t="shared" si="1"/>
        <v>1</v>
      </c>
      <c r="T33" s="160">
        <v>0.44475951095942701</v>
      </c>
    </row>
    <row r="34" spans="1:20" x14ac:dyDescent="0.3">
      <c r="A34" s="71" t="s">
        <v>1800</v>
      </c>
      <c r="B34" s="62" t="s">
        <v>89</v>
      </c>
      <c r="C34" s="60">
        <v>8</v>
      </c>
      <c r="D34" s="64">
        <v>42424332</v>
      </c>
      <c r="E34" s="72" t="s">
        <v>42</v>
      </c>
      <c r="F34" s="72" t="s">
        <v>44</v>
      </c>
      <c r="G34" s="70" t="s">
        <v>90</v>
      </c>
      <c r="H34" s="141" t="s">
        <v>48</v>
      </c>
      <c r="I34" s="142">
        <v>25418</v>
      </c>
      <c r="J34" s="138">
        <v>0.104</v>
      </c>
      <c r="K34" s="138">
        <v>1.72E-2</v>
      </c>
      <c r="L34" s="139">
        <v>1.61E-9</v>
      </c>
      <c r="M34" s="142">
        <v>1247</v>
      </c>
      <c r="N34" s="140">
        <v>-2.6100000000000002E-2</v>
      </c>
      <c r="O34" s="138">
        <v>9.4200000000000006E-2</v>
      </c>
      <c r="P34" s="139">
        <v>0.78200000000000003</v>
      </c>
      <c r="Q34" s="140">
        <f t="shared" si="0"/>
        <v>1.8459072924527886</v>
      </c>
      <c r="R34">
        <v>0.17426015174623799</v>
      </c>
      <c r="S34" s="158" t="b">
        <f t="shared" si="1"/>
        <v>0</v>
      </c>
      <c r="T34" s="160">
        <v>0.19889886814343199</v>
      </c>
    </row>
    <row r="35" spans="1:20" x14ac:dyDescent="0.3">
      <c r="A35" s="71" t="s">
        <v>1800</v>
      </c>
      <c r="B35" s="62" t="s">
        <v>2110</v>
      </c>
      <c r="C35" s="74">
        <v>9</v>
      </c>
      <c r="D35" s="64">
        <v>133268030</v>
      </c>
      <c r="E35" s="72" t="s">
        <v>42</v>
      </c>
      <c r="F35" s="72" t="s">
        <v>41</v>
      </c>
      <c r="G35" s="70" t="s">
        <v>94</v>
      </c>
      <c r="H35" s="141" t="s">
        <v>2111</v>
      </c>
      <c r="I35" s="142">
        <v>25418</v>
      </c>
      <c r="J35" s="138">
        <v>-6.3500000000000001E-2</v>
      </c>
      <c r="K35" s="138">
        <v>1.01E-2</v>
      </c>
      <c r="L35" s="139">
        <v>3.15E-10</v>
      </c>
      <c r="M35" s="142">
        <v>1247</v>
      </c>
      <c r="N35" s="140">
        <v>-9.0800000000000006E-2</v>
      </c>
      <c r="O35" s="138">
        <v>4.3299999999999998E-2</v>
      </c>
      <c r="P35" s="139">
        <v>3.61E-2</v>
      </c>
      <c r="Q35" s="140">
        <f t="shared" si="0"/>
        <v>0.37699934240477534</v>
      </c>
      <c r="R35">
        <v>0.53921352860022098</v>
      </c>
      <c r="S35" s="158" t="b">
        <f t="shared" si="1"/>
        <v>1</v>
      </c>
      <c r="T35" s="160">
        <v>0.31491796144911</v>
      </c>
    </row>
    <row r="36" spans="1:20" x14ac:dyDescent="0.3">
      <c r="A36" s="71" t="s">
        <v>1800</v>
      </c>
      <c r="B36" s="62" t="s">
        <v>1784</v>
      </c>
      <c r="C36" s="60">
        <v>12</v>
      </c>
      <c r="D36" s="64">
        <v>6384185</v>
      </c>
      <c r="E36" s="72" t="s">
        <v>41</v>
      </c>
      <c r="F36" s="72" t="s">
        <v>42</v>
      </c>
      <c r="G36" s="70" t="s">
        <v>32</v>
      </c>
      <c r="H36" s="141" t="s">
        <v>13</v>
      </c>
      <c r="I36" s="142">
        <v>25418</v>
      </c>
      <c r="J36" s="138">
        <v>-0.106</v>
      </c>
      <c r="K36" s="138">
        <v>1.18E-2</v>
      </c>
      <c r="L36" s="139">
        <v>2.0499999999999999E-19</v>
      </c>
      <c r="M36" s="142">
        <v>1247</v>
      </c>
      <c r="N36" s="140">
        <v>-3.4099999999999998E-2</v>
      </c>
      <c r="O36" s="138">
        <v>4.7399999999999998E-2</v>
      </c>
      <c r="P36" s="139">
        <v>0.47199999999999998</v>
      </c>
      <c r="Q36" s="140">
        <f t="shared" si="0"/>
        <v>2.1666429170159258</v>
      </c>
      <c r="R36">
        <v>0.141033819180025</v>
      </c>
      <c r="S36" s="158" t="b">
        <f t="shared" si="1"/>
        <v>1</v>
      </c>
      <c r="T36" s="160">
        <v>0.62649209432543995</v>
      </c>
    </row>
    <row r="37" spans="1:20" x14ac:dyDescent="0.3">
      <c r="A37" s="71" t="s">
        <v>1800</v>
      </c>
      <c r="B37" s="62" t="s">
        <v>2358</v>
      </c>
      <c r="C37" s="60">
        <v>14</v>
      </c>
      <c r="D37" s="64">
        <v>104740994</v>
      </c>
      <c r="E37" s="72" t="s">
        <v>42</v>
      </c>
      <c r="F37" s="72" t="s">
        <v>41</v>
      </c>
      <c r="G37" s="70" t="s">
        <v>107</v>
      </c>
      <c r="H37" s="141" t="s">
        <v>50</v>
      </c>
      <c r="I37" s="142">
        <v>25418</v>
      </c>
      <c r="J37" s="138">
        <v>0.746</v>
      </c>
      <c r="K37" s="138">
        <v>0.13500000000000001</v>
      </c>
      <c r="L37" s="139">
        <v>3.3699999999999997E-8</v>
      </c>
      <c r="M37" s="142">
        <v>1247</v>
      </c>
      <c r="N37" s="140" t="e">
        <f>NA()</f>
        <v>#N/A</v>
      </c>
      <c r="O37" s="138" t="e">
        <f>NA()</f>
        <v>#N/A</v>
      </c>
      <c r="P37" s="139" t="e">
        <f t="shared" ref="P37:P42" si="3">_xlfn.CHISQ.DIST.RT((N37/O37)^2,1)</f>
        <v>#N/A</v>
      </c>
      <c r="Q37" s="140" t="e">
        <f t="shared" si="0"/>
        <v>#N/A</v>
      </c>
      <c r="R37" s="146" t="e">
        <f>NA()</f>
        <v>#N/A</v>
      </c>
      <c r="S37" s="158" t="e">
        <f t="shared" si="1"/>
        <v>#N/A</v>
      </c>
      <c r="T37" s="160">
        <v>0.29172516592457998</v>
      </c>
    </row>
    <row r="38" spans="1:20" x14ac:dyDescent="0.3">
      <c r="A38" s="71" t="s">
        <v>1800</v>
      </c>
      <c r="B38" s="62" t="s">
        <v>112</v>
      </c>
      <c r="C38" s="60">
        <v>16</v>
      </c>
      <c r="D38" s="64">
        <v>30495944</v>
      </c>
      <c r="E38" s="72" t="s">
        <v>40</v>
      </c>
      <c r="F38" s="72" t="s">
        <v>42</v>
      </c>
      <c r="G38" s="70" t="s">
        <v>113</v>
      </c>
      <c r="H38" s="141" t="s">
        <v>51</v>
      </c>
      <c r="I38" s="142">
        <v>25418</v>
      </c>
      <c r="J38" s="138">
        <v>-6.0600000000000001E-2</v>
      </c>
      <c r="K38" s="138">
        <v>1.11E-2</v>
      </c>
      <c r="L38" s="139">
        <v>4.4799999999999997E-8</v>
      </c>
      <c r="M38" s="142">
        <v>1247</v>
      </c>
      <c r="N38" s="140">
        <v>-3.4200000000000001E-2</v>
      </c>
      <c r="O38" s="138">
        <v>4.3099999999999999E-2</v>
      </c>
      <c r="P38" s="139">
        <v>0.42699999999999999</v>
      </c>
      <c r="Q38" s="140">
        <f t="shared" si="0"/>
        <v>0.3518542825698448</v>
      </c>
      <c r="R38">
        <v>0.55306533795627599</v>
      </c>
      <c r="S38" s="158" t="b">
        <f t="shared" si="1"/>
        <v>1</v>
      </c>
      <c r="T38" s="160">
        <v>0.35078019393160398</v>
      </c>
    </row>
    <row r="39" spans="1:20" x14ac:dyDescent="0.3">
      <c r="A39" s="71" t="s">
        <v>1800</v>
      </c>
      <c r="B39" s="62" t="s">
        <v>114</v>
      </c>
      <c r="C39" s="60">
        <v>16</v>
      </c>
      <c r="D39" s="64">
        <v>67646903</v>
      </c>
      <c r="E39" s="72" t="s">
        <v>42</v>
      </c>
      <c r="F39" s="72" t="s">
        <v>41</v>
      </c>
      <c r="G39" s="70" t="s">
        <v>115</v>
      </c>
      <c r="H39" s="141" t="s">
        <v>52</v>
      </c>
      <c r="I39" s="142">
        <v>25418</v>
      </c>
      <c r="J39" s="138">
        <v>-0.13300000000000001</v>
      </c>
      <c r="K39" s="138">
        <v>2.4E-2</v>
      </c>
      <c r="L39" s="139">
        <v>2.92E-8</v>
      </c>
      <c r="M39" s="142">
        <v>1247</v>
      </c>
      <c r="N39" s="140">
        <v>-7.4200000000000002E-2</v>
      </c>
      <c r="O39" s="138">
        <v>8.43E-2</v>
      </c>
      <c r="P39" s="139">
        <v>0.379</v>
      </c>
      <c r="Q39" s="140">
        <f t="shared" si="0"/>
        <v>0.45004158807886513</v>
      </c>
      <c r="R39">
        <v>0.50231520550827102</v>
      </c>
      <c r="S39" s="158" t="b">
        <f t="shared" si="1"/>
        <v>1</v>
      </c>
      <c r="T39" s="160">
        <v>0.29629803986034697</v>
      </c>
    </row>
    <row r="40" spans="1:20" x14ac:dyDescent="0.3">
      <c r="A40" s="71" t="s">
        <v>1800</v>
      </c>
      <c r="B40" s="62" t="s">
        <v>2112</v>
      </c>
      <c r="C40" s="60">
        <v>17</v>
      </c>
      <c r="D40" s="64">
        <v>17145060</v>
      </c>
      <c r="E40" s="72" t="s">
        <v>40</v>
      </c>
      <c r="F40" s="72" t="s">
        <v>41</v>
      </c>
      <c r="G40" s="70" t="s">
        <v>956</v>
      </c>
      <c r="H40" s="141" t="s">
        <v>2113</v>
      </c>
      <c r="I40" s="142">
        <v>25418</v>
      </c>
      <c r="J40" s="138">
        <v>0.216</v>
      </c>
      <c r="K40" s="138">
        <v>2.6599999999999999E-2</v>
      </c>
      <c r="L40" s="139">
        <v>4.1100000000000002E-16</v>
      </c>
      <c r="M40" s="142">
        <v>1247</v>
      </c>
      <c r="N40" s="140">
        <v>0.16900000000000001</v>
      </c>
      <c r="O40" s="138">
        <v>0.16300000000000001</v>
      </c>
      <c r="P40" s="139">
        <v>0.3</v>
      </c>
      <c r="Q40" s="140">
        <f t="shared" si="0"/>
        <v>8.09852855345395E-2</v>
      </c>
      <c r="R40">
        <v>0.77596659645213895</v>
      </c>
      <c r="S40" s="158" t="b">
        <f t="shared" si="1"/>
        <v>1</v>
      </c>
      <c r="T40" s="160">
        <v>0.322271255090331</v>
      </c>
    </row>
    <row r="41" spans="1:20" x14ac:dyDescent="0.3">
      <c r="A41" s="71" t="s">
        <v>1800</v>
      </c>
      <c r="B41" s="62" t="s">
        <v>126</v>
      </c>
      <c r="C41" s="60">
        <v>19</v>
      </c>
      <c r="D41" s="64">
        <v>4056862</v>
      </c>
      <c r="E41" s="72" t="s">
        <v>42</v>
      </c>
      <c r="F41" s="72" t="s">
        <v>41</v>
      </c>
      <c r="G41" s="70" t="s">
        <v>39</v>
      </c>
      <c r="H41" s="141" t="s">
        <v>20</v>
      </c>
      <c r="I41" s="142">
        <v>25418</v>
      </c>
      <c r="J41" s="138">
        <v>6.5500000000000003E-2</v>
      </c>
      <c r="K41" s="138">
        <v>1.15E-2</v>
      </c>
      <c r="L41" s="139">
        <v>1.0999999999999999E-8</v>
      </c>
      <c r="M41" s="142">
        <v>1247</v>
      </c>
      <c r="N41" s="140">
        <v>4.87E-2</v>
      </c>
      <c r="O41" s="138">
        <v>4.4200000000000003E-2</v>
      </c>
      <c r="P41" s="139">
        <v>0.27</v>
      </c>
      <c r="Q41" s="140">
        <f t="shared" si="0"/>
        <v>0.13530914861282234</v>
      </c>
      <c r="R41">
        <v>0.71298961895218704</v>
      </c>
      <c r="S41" s="158" t="b">
        <f t="shared" si="1"/>
        <v>1</v>
      </c>
      <c r="T41" s="160">
        <v>0.38303648215960301</v>
      </c>
    </row>
    <row r="42" spans="1:20" x14ac:dyDescent="0.3">
      <c r="A42" s="71" t="s">
        <v>1800</v>
      </c>
      <c r="B42" s="62" t="s">
        <v>2357</v>
      </c>
      <c r="C42" s="60">
        <v>19</v>
      </c>
      <c r="D42" s="64">
        <v>57910049</v>
      </c>
      <c r="E42" s="72" t="s">
        <v>184</v>
      </c>
      <c r="F42" s="72" t="s">
        <v>41</v>
      </c>
      <c r="G42" s="70" t="s">
        <v>132</v>
      </c>
      <c r="H42" s="141" t="s">
        <v>53</v>
      </c>
      <c r="I42" s="142">
        <v>25418</v>
      </c>
      <c r="J42" s="138">
        <v>0.69699999999999995</v>
      </c>
      <c r="K42" s="138">
        <v>0.121</v>
      </c>
      <c r="L42" s="139">
        <v>9.6199999999999995E-9</v>
      </c>
      <c r="M42" s="142">
        <v>1247</v>
      </c>
      <c r="N42" s="140" t="e">
        <f>NA()</f>
        <v>#N/A</v>
      </c>
      <c r="O42" s="138" t="e">
        <f>NA()</f>
        <v>#N/A</v>
      </c>
      <c r="P42" s="139" t="e">
        <f t="shared" si="3"/>
        <v>#N/A</v>
      </c>
      <c r="Q42" s="140" t="e">
        <f t="shared" si="0"/>
        <v>#N/A</v>
      </c>
      <c r="R42" s="146" t="e">
        <f>NA()</f>
        <v>#N/A</v>
      </c>
      <c r="S42" s="158" t="e">
        <f t="shared" si="1"/>
        <v>#N/A</v>
      </c>
      <c r="T42" s="160">
        <v>0.61607481337952397</v>
      </c>
    </row>
    <row r="43" spans="1:20" x14ac:dyDescent="0.3">
      <c r="A43" s="71" t="s">
        <v>1800</v>
      </c>
      <c r="B43" s="62" t="s">
        <v>1802</v>
      </c>
      <c r="C43" s="74">
        <v>22</v>
      </c>
      <c r="D43" s="64">
        <v>20157273</v>
      </c>
      <c r="E43" s="72" t="s">
        <v>42</v>
      </c>
      <c r="F43" s="72" t="s">
        <v>41</v>
      </c>
      <c r="G43" s="70" t="s">
        <v>136</v>
      </c>
      <c r="H43" s="141" t="s">
        <v>54</v>
      </c>
      <c r="I43" s="142">
        <v>25418</v>
      </c>
      <c r="J43" s="138">
        <v>-8.8700000000000001E-2</v>
      </c>
      <c r="K43" s="138">
        <v>1.49E-2</v>
      </c>
      <c r="L43" s="139">
        <v>2.3899999999999998E-9</v>
      </c>
      <c r="M43" s="142">
        <v>1247</v>
      </c>
      <c r="N43" s="140">
        <v>1.49E-2</v>
      </c>
      <c r="O43" s="138">
        <v>5.4300000000000001E-2</v>
      </c>
      <c r="P43" s="139">
        <v>0.78300000000000003</v>
      </c>
      <c r="Q43" s="140">
        <f t="shared" si="0"/>
        <v>3.3852578457656519</v>
      </c>
      <c r="R43">
        <v>6.5781889076471797E-2</v>
      </c>
      <c r="S43" s="158" t="b">
        <f t="shared" si="1"/>
        <v>0</v>
      </c>
      <c r="T43" s="160">
        <v>0.36424195435731799</v>
      </c>
    </row>
    <row r="44" spans="1:20" x14ac:dyDescent="0.3">
      <c r="A44" s="71" t="s">
        <v>1800</v>
      </c>
      <c r="B44" s="62" t="s">
        <v>137</v>
      </c>
      <c r="C44" s="74">
        <v>22</v>
      </c>
      <c r="D44" s="64">
        <v>30196498</v>
      </c>
      <c r="E44" s="72" t="s">
        <v>44</v>
      </c>
      <c r="F44" s="72" t="s">
        <v>42</v>
      </c>
      <c r="G44" s="70" t="s">
        <v>138</v>
      </c>
      <c r="H44" s="141" t="s">
        <v>55</v>
      </c>
      <c r="I44" s="142">
        <v>25418</v>
      </c>
      <c r="J44" s="138">
        <v>9.0899999999999995E-2</v>
      </c>
      <c r="K44" s="138">
        <v>0.01</v>
      </c>
      <c r="L44" s="139">
        <v>1.24E-19</v>
      </c>
      <c r="M44" s="142">
        <v>1247</v>
      </c>
      <c r="N44" s="140">
        <v>9.4899999999999998E-2</v>
      </c>
      <c r="O44" s="138">
        <v>4.0300000000000002E-2</v>
      </c>
      <c r="P44" s="139">
        <v>1.8700000000000001E-2</v>
      </c>
      <c r="Q44" s="140">
        <f t="shared" si="0"/>
        <v>9.2802579911721705E-3</v>
      </c>
      <c r="R44">
        <v>0.92325523256383502</v>
      </c>
      <c r="S44" s="158" t="b">
        <f t="shared" si="1"/>
        <v>1</v>
      </c>
      <c r="T44" s="160">
        <v>0.52458927662619104</v>
      </c>
    </row>
    <row r="45" spans="1:20" ht="15" thickBot="1" x14ac:dyDescent="0.35">
      <c r="A45" s="95" t="s">
        <v>1800</v>
      </c>
      <c r="B45" s="96" t="s">
        <v>139</v>
      </c>
      <c r="C45" s="147">
        <v>22</v>
      </c>
      <c r="D45" s="98">
        <v>49970241</v>
      </c>
      <c r="E45" s="99" t="s">
        <v>42</v>
      </c>
      <c r="F45" s="99" t="s">
        <v>41</v>
      </c>
      <c r="G45" s="100" t="s">
        <v>140</v>
      </c>
      <c r="H45" s="148" t="s">
        <v>2115</v>
      </c>
      <c r="I45" s="149">
        <v>25418</v>
      </c>
      <c r="J45" s="150">
        <v>7.2499999999999995E-2</v>
      </c>
      <c r="K45" s="150">
        <v>1.2E-2</v>
      </c>
      <c r="L45" s="151">
        <v>1.5E-9</v>
      </c>
      <c r="M45" s="149">
        <v>1247</v>
      </c>
      <c r="N45" s="152">
        <v>2.35E-2</v>
      </c>
      <c r="O45" s="150">
        <v>4.8000000000000001E-2</v>
      </c>
      <c r="P45" s="151">
        <v>0.625</v>
      </c>
      <c r="Q45" s="152">
        <f t="shared" si="0"/>
        <v>0.98080065359477098</v>
      </c>
      <c r="R45" s="153">
        <v>0.322001217604516</v>
      </c>
      <c r="S45" s="159" t="b">
        <f t="shared" si="1"/>
        <v>1</v>
      </c>
      <c r="T45" s="161">
        <v>0.36424195435731799</v>
      </c>
    </row>
    <row r="46" spans="1:20" x14ac:dyDescent="0.3">
      <c r="A46" s="71" t="s">
        <v>2355</v>
      </c>
      <c r="T46" s="163"/>
    </row>
    <row r="47" spans="1:20" x14ac:dyDescent="0.3">
      <c r="A47" s="71" t="s">
        <v>2356</v>
      </c>
    </row>
    <row r="48" spans="1:20" x14ac:dyDescent="0.3">
      <c r="A48" s="71" t="s">
        <v>2353</v>
      </c>
    </row>
  </sheetData>
  <mergeCells count="2">
    <mergeCell ref="I1:L1"/>
    <mergeCell ref="M1:P1"/>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4"/>
  <sheetViews>
    <sheetView zoomScaleNormal="100" workbookViewId="0"/>
  </sheetViews>
  <sheetFormatPr defaultRowHeight="14.4" x14ac:dyDescent="0.3"/>
  <cols>
    <col min="1" max="1" width="9.6640625" bestFit="1" customWidth="1"/>
    <col min="2" max="2" width="12.6640625" bestFit="1" customWidth="1"/>
    <col min="3" max="3" width="80.6640625" bestFit="1" customWidth="1"/>
  </cols>
  <sheetData>
    <row r="1" spans="1:5" ht="25.8" x14ac:dyDescent="0.5">
      <c r="A1" s="111" t="s">
        <v>2369</v>
      </c>
    </row>
    <row r="2" spans="1:5" x14ac:dyDescent="0.3">
      <c r="A2" s="112" t="s">
        <v>1877</v>
      </c>
      <c r="B2" s="112" t="s">
        <v>1878</v>
      </c>
      <c r="C2" s="112" t="s">
        <v>2049</v>
      </c>
      <c r="D2" s="112" t="s">
        <v>1879</v>
      </c>
      <c r="E2" s="112" t="s">
        <v>1880</v>
      </c>
    </row>
    <row r="3" spans="1:5" x14ac:dyDescent="0.3">
      <c r="A3" s="115" t="s">
        <v>60</v>
      </c>
      <c r="B3" s="115" t="s">
        <v>45</v>
      </c>
      <c r="C3" s="115" t="s">
        <v>1883</v>
      </c>
      <c r="D3" s="116">
        <v>7.1799999999999999E-6</v>
      </c>
      <c r="E3" s="115">
        <v>-8.0180000000000001E-2</v>
      </c>
    </row>
    <row r="4" spans="1:5" x14ac:dyDescent="0.3">
      <c r="A4" s="115" t="s">
        <v>60</v>
      </c>
      <c r="B4" s="115" t="s">
        <v>45</v>
      </c>
      <c r="C4" s="115" t="s">
        <v>296</v>
      </c>
      <c r="D4" s="116">
        <v>9.9499999999999996E-6</v>
      </c>
      <c r="E4" s="115">
        <v>7.4859999999999996E-2</v>
      </c>
    </row>
    <row r="5" spans="1:5" x14ac:dyDescent="0.3">
      <c r="A5" s="115" t="s">
        <v>64</v>
      </c>
      <c r="B5" s="115" t="s">
        <v>157</v>
      </c>
      <c r="C5" s="115" t="s">
        <v>1884</v>
      </c>
      <c r="D5" s="116">
        <v>1.97E-7</v>
      </c>
      <c r="E5" s="115">
        <v>7.3950000000000002E-2</v>
      </c>
    </row>
    <row r="6" spans="1:5" x14ac:dyDescent="0.3">
      <c r="A6" s="115" t="s">
        <v>64</v>
      </c>
      <c r="B6" s="115" t="s">
        <v>157</v>
      </c>
      <c r="C6" s="115" t="s">
        <v>1885</v>
      </c>
      <c r="D6" s="116">
        <v>2.2700000000000001E-7</v>
      </c>
      <c r="E6" s="115">
        <v>7.3419999999999999E-2</v>
      </c>
    </row>
    <row r="7" spans="1:5" x14ac:dyDescent="0.3">
      <c r="A7" s="115" t="s">
        <v>64</v>
      </c>
      <c r="B7" s="115" t="s">
        <v>157</v>
      </c>
      <c r="C7" s="115" t="s">
        <v>1886</v>
      </c>
      <c r="D7" s="116">
        <v>3.1100000000000002E-7</v>
      </c>
      <c r="E7" s="115">
        <v>-3.7100000000000001E-2</v>
      </c>
    </row>
    <row r="8" spans="1:5" x14ac:dyDescent="0.3">
      <c r="A8" s="115" t="s">
        <v>64</v>
      </c>
      <c r="B8" s="115" t="s">
        <v>157</v>
      </c>
      <c r="C8" s="115" t="s">
        <v>1887</v>
      </c>
      <c r="D8" s="116">
        <v>3.1800000000000002E-7</v>
      </c>
      <c r="E8" s="115">
        <v>7.0660000000000001E-2</v>
      </c>
    </row>
    <row r="9" spans="1:5" x14ac:dyDescent="0.3">
      <c r="A9" s="115" t="s">
        <v>64</v>
      </c>
      <c r="B9" s="115" t="s">
        <v>157</v>
      </c>
      <c r="C9" s="115" t="s">
        <v>1888</v>
      </c>
      <c r="D9" s="116">
        <v>3.4799999999999999E-7</v>
      </c>
      <c r="E9" s="115">
        <v>7.0430000000000006E-2</v>
      </c>
    </row>
    <row r="10" spans="1:5" x14ac:dyDescent="0.3">
      <c r="A10" s="115" t="s">
        <v>64</v>
      </c>
      <c r="B10" s="115" t="s">
        <v>157</v>
      </c>
      <c r="C10" s="115" t="s">
        <v>1889</v>
      </c>
      <c r="D10" s="116">
        <v>1.2899999999999999E-6</v>
      </c>
      <c r="E10" s="115">
        <v>7.1179999999999993E-2</v>
      </c>
    </row>
    <row r="11" spans="1:5" x14ac:dyDescent="0.3">
      <c r="A11" s="115" t="s">
        <v>68</v>
      </c>
      <c r="B11" s="115" t="s">
        <v>47</v>
      </c>
      <c r="C11" s="115" t="s">
        <v>1894</v>
      </c>
      <c r="D11" s="116">
        <v>1.2599999999999999E-7</v>
      </c>
      <c r="E11" s="115">
        <v>-8.6410000000000001E-2</v>
      </c>
    </row>
    <row r="12" spans="1:5" x14ac:dyDescent="0.3">
      <c r="A12" s="115" t="s">
        <v>68</v>
      </c>
      <c r="B12" s="115" t="s">
        <v>47</v>
      </c>
      <c r="C12" s="115" t="s">
        <v>1891</v>
      </c>
      <c r="D12" s="116">
        <v>9.6800000000000009E-7</v>
      </c>
      <c r="E12" s="115">
        <v>-0.32847999999999999</v>
      </c>
    </row>
    <row r="13" spans="1:5" x14ac:dyDescent="0.3">
      <c r="A13" s="115" t="s">
        <v>68</v>
      </c>
      <c r="B13" s="115" t="s">
        <v>47</v>
      </c>
      <c r="C13" s="115" t="s">
        <v>1892</v>
      </c>
      <c r="D13" s="116">
        <v>3.89E-6</v>
      </c>
      <c r="E13" s="115">
        <v>-8.72E-2</v>
      </c>
    </row>
    <row r="14" spans="1:5" x14ac:dyDescent="0.3">
      <c r="A14" s="115" t="s">
        <v>68</v>
      </c>
      <c r="B14" s="115" t="s">
        <v>47</v>
      </c>
      <c r="C14" s="115" t="s">
        <v>1893</v>
      </c>
      <c r="D14" s="116">
        <v>1.1199999999999999E-5</v>
      </c>
      <c r="E14" s="115">
        <v>-8.1259999999999999E-2</v>
      </c>
    </row>
    <row r="15" spans="1:5" x14ac:dyDescent="0.3">
      <c r="A15" s="115" t="s">
        <v>68</v>
      </c>
      <c r="B15" s="115" t="s">
        <v>47</v>
      </c>
      <c r="C15" s="115" t="s">
        <v>297</v>
      </c>
      <c r="D15" s="116">
        <v>1.2300000000000001E-5</v>
      </c>
      <c r="E15" s="115">
        <v>-8.0759999999999998E-2</v>
      </c>
    </row>
    <row r="16" spans="1:5" x14ac:dyDescent="0.3">
      <c r="A16" s="115" t="s">
        <v>70</v>
      </c>
      <c r="B16" s="115" t="s">
        <v>2</v>
      </c>
      <c r="C16" s="115" t="s">
        <v>1890</v>
      </c>
      <c r="D16" s="116">
        <v>1.9000000000000001E-16</v>
      </c>
      <c r="E16" s="115">
        <v>-0.10598</v>
      </c>
    </row>
    <row r="17" spans="1:5" x14ac:dyDescent="0.3">
      <c r="A17" s="115" t="s">
        <v>70</v>
      </c>
      <c r="B17" s="115" t="s">
        <v>2</v>
      </c>
      <c r="C17" s="115" t="s">
        <v>1895</v>
      </c>
      <c r="D17" s="116">
        <v>3.1100000000000002E-16</v>
      </c>
      <c r="E17" s="115">
        <v>-0.11894</v>
      </c>
    </row>
    <row r="18" spans="1:5" x14ac:dyDescent="0.3">
      <c r="A18" s="115" t="s">
        <v>70</v>
      </c>
      <c r="B18" s="115" t="s">
        <v>2</v>
      </c>
      <c r="C18" s="115" t="s">
        <v>297</v>
      </c>
      <c r="D18" s="116">
        <v>7.6100000000000004E-16</v>
      </c>
      <c r="E18" s="115">
        <v>-0.11699</v>
      </c>
    </row>
    <row r="19" spans="1:5" x14ac:dyDescent="0.3">
      <c r="A19" s="115" t="s">
        <v>70</v>
      </c>
      <c r="B19" s="115" t="s">
        <v>2</v>
      </c>
      <c r="C19" s="115" t="s">
        <v>1896</v>
      </c>
      <c r="D19" s="116">
        <v>1.37E-15</v>
      </c>
      <c r="E19" s="115">
        <v>-0.12402000000000001</v>
      </c>
    </row>
    <row r="20" spans="1:5" x14ac:dyDescent="0.3">
      <c r="A20" s="115" t="s">
        <v>70</v>
      </c>
      <c r="B20" s="115" t="s">
        <v>2</v>
      </c>
      <c r="C20" s="115" t="s">
        <v>1893</v>
      </c>
      <c r="D20" s="116">
        <v>3.3800000000000001E-15</v>
      </c>
      <c r="E20" s="115">
        <v>-0.11463</v>
      </c>
    </row>
    <row r="21" spans="1:5" x14ac:dyDescent="0.3">
      <c r="A21" s="115" t="s">
        <v>70</v>
      </c>
      <c r="B21" s="115" t="s">
        <v>2</v>
      </c>
      <c r="C21" s="115" t="s">
        <v>1892</v>
      </c>
      <c r="D21" s="116">
        <v>4.08E-15</v>
      </c>
      <c r="E21" s="115">
        <v>-0.11650000000000001</v>
      </c>
    </row>
    <row r="22" spans="1:5" x14ac:dyDescent="0.3">
      <c r="A22" s="115" t="s">
        <v>70</v>
      </c>
      <c r="B22" s="115" t="s">
        <v>2</v>
      </c>
      <c r="C22" s="115" t="s">
        <v>1897</v>
      </c>
      <c r="D22" s="116">
        <v>5.1799999999999998E-15</v>
      </c>
      <c r="E22" s="115">
        <v>-0.12151000000000001</v>
      </c>
    </row>
    <row r="23" spans="1:5" x14ac:dyDescent="0.3">
      <c r="A23" s="115" t="s">
        <v>70</v>
      </c>
      <c r="B23" s="115" t="s">
        <v>2</v>
      </c>
      <c r="C23" s="115" t="s">
        <v>1898</v>
      </c>
      <c r="D23" s="116">
        <v>4.7800000000000002E-14</v>
      </c>
      <c r="E23" s="115">
        <v>-0.1129</v>
      </c>
    </row>
    <row r="24" spans="1:5" x14ac:dyDescent="0.3">
      <c r="A24" s="115" t="s">
        <v>70</v>
      </c>
      <c r="B24" s="115" t="s">
        <v>2</v>
      </c>
      <c r="C24" s="115" t="s">
        <v>1899</v>
      </c>
      <c r="D24" s="116">
        <v>5.13E-14</v>
      </c>
      <c r="E24" s="115">
        <v>-8.8569999999999996E-2</v>
      </c>
    </row>
    <row r="25" spans="1:5" x14ac:dyDescent="0.3">
      <c r="A25" s="115" t="s">
        <v>70</v>
      </c>
      <c r="B25" s="115" t="s">
        <v>2</v>
      </c>
      <c r="C25" s="115" t="s">
        <v>1900</v>
      </c>
      <c r="D25" s="116">
        <v>2.5200000000000002E-12</v>
      </c>
      <c r="E25" s="115">
        <v>-0.25380999999999998</v>
      </c>
    </row>
    <row r="26" spans="1:5" x14ac:dyDescent="0.3">
      <c r="A26" s="115" t="s">
        <v>70</v>
      </c>
      <c r="B26" s="115" t="s">
        <v>2</v>
      </c>
      <c r="C26" s="115" t="s">
        <v>1901</v>
      </c>
      <c r="D26" s="116">
        <v>2.6400000000000001E-12</v>
      </c>
      <c r="E26" s="115">
        <v>-0.25297999999999998</v>
      </c>
    </row>
    <row r="27" spans="1:5" x14ac:dyDescent="0.3">
      <c r="A27" s="115" t="s">
        <v>70</v>
      </c>
      <c r="B27" s="115" t="s">
        <v>2</v>
      </c>
      <c r="C27" s="115" t="s">
        <v>1902</v>
      </c>
      <c r="D27" s="116">
        <v>8.1500000000000006E-12</v>
      </c>
      <c r="E27" s="115">
        <v>-0.12839</v>
      </c>
    </row>
    <row r="28" spans="1:5" x14ac:dyDescent="0.3">
      <c r="A28" s="115" t="s">
        <v>70</v>
      </c>
      <c r="B28" s="115" t="s">
        <v>2</v>
      </c>
      <c r="C28" s="115" t="s">
        <v>1903</v>
      </c>
      <c r="D28" s="116">
        <v>9.7899999999999993E-12</v>
      </c>
      <c r="E28" s="115">
        <v>-0.12531</v>
      </c>
    </row>
    <row r="29" spans="1:5" x14ac:dyDescent="0.3">
      <c r="A29" s="115" t="s">
        <v>70</v>
      </c>
      <c r="B29" s="115" t="s">
        <v>2</v>
      </c>
      <c r="C29" s="115" t="s">
        <v>1904</v>
      </c>
      <c r="D29" s="116">
        <v>3.0099999999999999E-10</v>
      </c>
      <c r="E29" s="115">
        <v>-0.12089999999999999</v>
      </c>
    </row>
    <row r="30" spans="1:5" x14ac:dyDescent="0.3">
      <c r="A30" s="115" t="s">
        <v>70</v>
      </c>
      <c r="B30" s="115" t="s">
        <v>2</v>
      </c>
      <c r="C30" s="115" t="s">
        <v>1905</v>
      </c>
      <c r="D30" s="116">
        <v>4.6200000000000001E-10</v>
      </c>
      <c r="E30" s="115">
        <v>-9.8000000000000004E-2</v>
      </c>
    </row>
    <row r="31" spans="1:5" x14ac:dyDescent="0.3">
      <c r="A31" s="115" t="s">
        <v>70</v>
      </c>
      <c r="B31" s="115" t="s">
        <v>2</v>
      </c>
      <c r="C31" s="115" t="s">
        <v>1906</v>
      </c>
      <c r="D31" s="116">
        <v>2.09E-9</v>
      </c>
      <c r="E31" s="115">
        <v>-0.13159999999999999</v>
      </c>
    </row>
    <row r="32" spans="1:5" x14ac:dyDescent="0.3">
      <c r="A32" s="115" t="s">
        <v>70</v>
      </c>
      <c r="B32" s="115" t="s">
        <v>2</v>
      </c>
      <c r="C32" s="115" t="s">
        <v>1907</v>
      </c>
      <c r="D32" s="116">
        <v>1.05E-7</v>
      </c>
      <c r="E32" s="115">
        <v>-7.9289999999999999E-2</v>
      </c>
    </row>
    <row r="33" spans="1:5" x14ac:dyDescent="0.3">
      <c r="A33" s="115" t="s">
        <v>70</v>
      </c>
      <c r="B33" s="115" t="s">
        <v>2</v>
      </c>
      <c r="C33" s="115" t="s">
        <v>1908</v>
      </c>
      <c r="D33" s="116">
        <v>1.17E-6</v>
      </c>
      <c r="E33" s="115">
        <v>-0.13028999999999999</v>
      </c>
    </row>
    <row r="34" spans="1:5" x14ac:dyDescent="0.3">
      <c r="A34" s="115" t="s">
        <v>70</v>
      </c>
      <c r="B34" s="115" t="s">
        <v>2</v>
      </c>
      <c r="C34" s="115" t="s">
        <v>1909</v>
      </c>
      <c r="D34" s="116">
        <v>1.19E-6</v>
      </c>
      <c r="E34" s="115">
        <v>-0.11040999999999999</v>
      </c>
    </row>
    <row r="35" spans="1:5" x14ac:dyDescent="0.3">
      <c r="A35" s="115" t="s">
        <v>70</v>
      </c>
      <c r="B35" s="115" t="s">
        <v>2</v>
      </c>
      <c r="C35" s="115" t="s">
        <v>1910</v>
      </c>
      <c r="D35" s="116">
        <v>1.57E-6</v>
      </c>
      <c r="E35" s="115">
        <v>-0.12884000000000001</v>
      </c>
    </row>
    <row r="36" spans="1:5" x14ac:dyDescent="0.3">
      <c r="A36" s="115" t="s">
        <v>70</v>
      </c>
      <c r="B36" s="115" t="s">
        <v>2</v>
      </c>
      <c r="C36" s="115" t="s">
        <v>1911</v>
      </c>
      <c r="D36" s="116">
        <v>2.3800000000000001E-6</v>
      </c>
      <c r="E36" s="115">
        <v>-0.18163000000000001</v>
      </c>
    </row>
    <row r="37" spans="1:5" x14ac:dyDescent="0.3">
      <c r="A37" s="115" t="s">
        <v>70</v>
      </c>
      <c r="B37" s="115" t="s">
        <v>2</v>
      </c>
      <c r="C37" s="115" t="s">
        <v>1912</v>
      </c>
      <c r="D37" s="116">
        <v>2.7300000000000001E-6</v>
      </c>
      <c r="E37" s="115">
        <v>-0.18081</v>
      </c>
    </row>
    <row r="38" spans="1:5" x14ac:dyDescent="0.3">
      <c r="A38" s="115" t="s">
        <v>70</v>
      </c>
      <c r="B38" s="115" t="s">
        <v>2</v>
      </c>
      <c r="C38" s="115" t="s">
        <v>1913</v>
      </c>
      <c r="D38" s="116">
        <v>2.8499999999999998E-6</v>
      </c>
      <c r="E38" s="115">
        <v>-0.12067</v>
      </c>
    </row>
    <row r="39" spans="1:5" x14ac:dyDescent="0.3">
      <c r="A39" s="115" t="s">
        <v>70</v>
      </c>
      <c r="B39" s="115" t="s">
        <v>2</v>
      </c>
      <c r="C39" s="115" t="s">
        <v>1914</v>
      </c>
      <c r="D39" s="116">
        <v>4.2300000000000002E-6</v>
      </c>
      <c r="E39" s="115">
        <v>-0.11593000000000001</v>
      </c>
    </row>
    <row r="40" spans="1:5" x14ac:dyDescent="0.3">
      <c r="A40" s="115" t="s">
        <v>70</v>
      </c>
      <c r="B40" s="115" t="s">
        <v>2</v>
      </c>
      <c r="C40" s="115" t="s">
        <v>1915</v>
      </c>
      <c r="D40" s="116">
        <v>1.45E-5</v>
      </c>
      <c r="E40" s="115">
        <v>-4.691E-2</v>
      </c>
    </row>
    <row r="41" spans="1:5" x14ac:dyDescent="0.3">
      <c r="A41" s="115" t="s">
        <v>71</v>
      </c>
      <c r="B41" s="115" t="s">
        <v>3</v>
      </c>
      <c r="C41" s="115" t="s">
        <v>1882</v>
      </c>
      <c r="D41" s="116">
        <v>1.34E-5</v>
      </c>
      <c r="E41" s="115">
        <v>-7.8719999999999998E-2</v>
      </c>
    </row>
    <row r="42" spans="1:5" x14ac:dyDescent="0.3">
      <c r="A42" s="115" t="s">
        <v>72</v>
      </c>
      <c r="B42" s="115" t="s">
        <v>625</v>
      </c>
      <c r="C42" s="115" t="s">
        <v>626</v>
      </c>
      <c r="D42" s="116">
        <v>5.5099999999999998E-6</v>
      </c>
      <c r="E42" s="115">
        <v>0.12837999999999999</v>
      </c>
    </row>
    <row r="43" spans="1:5" x14ac:dyDescent="0.3">
      <c r="A43" s="115" t="s">
        <v>81</v>
      </c>
      <c r="B43" s="223" t="s">
        <v>1881</v>
      </c>
      <c r="C43" s="115" t="s">
        <v>1922</v>
      </c>
      <c r="D43" s="116">
        <v>6.8800000000000002E-9</v>
      </c>
      <c r="E43" s="115">
        <v>-4.777E-2</v>
      </c>
    </row>
    <row r="44" spans="1:5" x14ac:dyDescent="0.3">
      <c r="A44" s="115" t="s">
        <v>81</v>
      </c>
      <c r="B44" s="223" t="s">
        <v>1881</v>
      </c>
      <c r="C44" s="115" t="s">
        <v>1892</v>
      </c>
      <c r="D44" s="116">
        <v>9.0500000000000002E-7</v>
      </c>
      <c r="E44" s="115">
        <v>-5.6919999999999998E-2</v>
      </c>
    </row>
    <row r="45" spans="1:5" x14ac:dyDescent="0.3">
      <c r="A45" s="115" t="s">
        <v>81</v>
      </c>
      <c r="B45" s="223" t="s">
        <v>1881</v>
      </c>
      <c r="C45" s="115" t="s">
        <v>1917</v>
      </c>
      <c r="D45" s="116">
        <v>9.6700000000000002E-7</v>
      </c>
      <c r="E45" s="115">
        <v>7.553E-2</v>
      </c>
    </row>
    <row r="46" spans="1:5" x14ac:dyDescent="0.3">
      <c r="A46" s="115" t="s">
        <v>81</v>
      </c>
      <c r="B46" s="223" t="s">
        <v>1881</v>
      </c>
      <c r="C46" s="115" t="s">
        <v>1899</v>
      </c>
      <c r="D46" s="115">
        <v>1.1000000000000001E-6</v>
      </c>
      <c r="E46" s="115">
        <v>-4.4859999999999997E-2</v>
      </c>
    </row>
    <row r="47" spans="1:5" x14ac:dyDescent="0.3">
      <c r="A47" s="115" t="s">
        <v>81</v>
      </c>
      <c r="B47" s="223" t="s">
        <v>1881</v>
      </c>
      <c r="C47" s="115" t="s">
        <v>1893</v>
      </c>
      <c r="D47" s="115">
        <v>1.42E-6</v>
      </c>
      <c r="E47" s="115">
        <v>-5.4800000000000001E-2</v>
      </c>
    </row>
    <row r="48" spans="1:5" x14ac:dyDescent="0.3">
      <c r="A48" s="115" t="s">
        <v>81</v>
      </c>
      <c r="B48" s="223" t="s">
        <v>1881</v>
      </c>
      <c r="C48" s="115" t="s">
        <v>297</v>
      </c>
      <c r="D48" s="115">
        <v>1.5999999999999999E-6</v>
      </c>
      <c r="E48" s="115">
        <v>-5.441E-2</v>
      </c>
    </row>
    <row r="49" spans="1:5" x14ac:dyDescent="0.3">
      <c r="A49" s="115" t="s">
        <v>81</v>
      </c>
      <c r="B49" s="223" t="s">
        <v>1881</v>
      </c>
      <c r="C49" s="115" t="s">
        <v>1918</v>
      </c>
      <c r="D49" s="115">
        <v>1.95E-6</v>
      </c>
      <c r="E49" s="115">
        <v>-5.1060000000000001E-2</v>
      </c>
    </row>
    <row r="50" spans="1:5" x14ac:dyDescent="0.3">
      <c r="A50" s="115" t="s">
        <v>81</v>
      </c>
      <c r="B50" s="223" t="s">
        <v>1881</v>
      </c>
      <c r="C50" s="115" t="s">
        <v>1890</v>
      </c>
      <c r="D50" s="115">
        <v>2.2299999999999998E-6</v>
      </c>
      <c r="E50" s="115">
        <v>-4.7629999999999999E-2</v>
      </c>
    </row>
    <row r="51" spans="1:5" x14ac:dyDescent="0.3">
      <c r="A51" s="115" t="s">
        <v>81</v>
      </c>
      <c r="B51" s="223" t="s">
        <v>1881</v>
      </c>
      <c r="C51" s="115" t="s">
        <v>1919</v>
      </c>
      <c r="D51" s="115">
        <v>2.6000000000000001E-6</v>
      </c>
      <c r="E51" s="115">
        <v>-4.8660000000000002E-2</v>
      </c>
    </row>
    <row r="52" spans="1:5" x14ac:dyDescent="0.3">
      <c r="A52" s="115" t="s">
        <v>81</v>
      </c>
      <c r="B52" s="223" t="s">
        <v>1881</v>
      </c>
      <c r="C52" s="115" t="s">
        <v>1920</v>
      </c>
      <c r="D52" s="115">
        <v>3.14E-6</v>
      </c>
      <c r="E52" s="115">
        <v>-4.054E-2</v>
      </c>
    </row>
    <row r="53" spans="1:5" x14ac:dyDescent="0.3">
      <c r="A53" s="115" t="s">
        <v>81</v>
      </c>
      <c r="B53" s="223" t="s">
        <v>1881</v>
      </c>
      <c r="C53" s="115" t="s">
        <v>1910</v>
      </c>
      <c r="D53" s="115">
        <v>4.6999999999999999E-6</v>
      </c>
      <c r="E53" s="115">
        <v>-9.6500000000000002E-2</v>
      </c>
    </row>
    <row r="54" spans="1:5" x14ac:dyDescent="0.3">
      <c r="A54" s="115" t="s">
        <v>81</v>
      </c>
      <c r="B54" s="223" t="s">
        <v>1881</v>
      </c>
      <c r="C54" s="115" t="s">
        <v>1908</v>
      </c>
      <c r="D54" s="115">
        <v>5.0200000000000002E-6</v>
      </c>
      <c r="E54" s="115">
        <v>-9.6140000000000003E-2</v>
      </c>
    </row>
    <row r="55" spans="1:5" x14ac:dyDescent="0.3">
      <c r="A55" s="115" t="s">
        <v>81</v>
      </c>
      <c r="B55" s="223" t="s">
        <v>1881</v>
      </c>
      <c r="C55" s="115" t="s">
        <v>1895</v>
      </c>
      <c r="D55" s="115">
        <v>5.9900000000000002E-6</v>
      </c>
      <c r="E55" s="115">
        <v>-5.1470000000000002E-2</v>
      </c>
    </row>
    <row r="56" spans="1:5" x14ac:dyDescent="0.3">
      <c r="A56" s="115" t="s">
        <v>81</v>
      </c>
      <c r="B56" s="223" t="s">
        <v>1881</v>
      </c>
      <c r="C56" s="115" t="s">
        <v>1921</v>
      </c>
      <c r="D56" s="115">
        <v>1.27E-5</v>
      </c>
      <c r="E56" s="115">
        <v>3.6519999999999997E-2</v>
      </c>
    </row>
    <row r="57" spans="1:5" x14ac:dyDescent="0.3">
      <c r="A57" s="115" t="s">
        <v>83</v>
      </c>
      <c r="B57" s="115" t="s">
        <v>10</v>
      </c>
      <c r="C57" s="115" t="s">
        <v>1892</v>
      </c>
      <c r="D57" s="116">
        <v>2.9599999999999998E-23</v>
      </c>
      <c r="E57" s="115">
        <v>0.12820999999999999</v>
      </c>
    </row>
    <row r="58" spans="1:5" x14ac:dyDescent="0.3">
      <c r="A58" s="115" t="s">
        <v>83</v>
      </c>
      <c r="B58" s="115" t="s">
        <v>10</v>
      </c>
      <c r="C58" s="115" t="s">
        <v>297</v>
      </c>
      <c r="D58" s="116">
        <v>7.1099999999999998E-23</v>
      </c>
      <c r="E58" s="115">
        <v>0.12426</v>
      </c>
    </row>
    <row r="59" spans="1:5" x14ac:dyDescent="0.3">
      <c r="A59" s="115" t="s">
        <v>83</v>
      </c>
      <c r="B59" s="115" t="s">
        <v>10</v>
      </c>
      <c r="C59" s="115" t="s">
        <v>1890</v>
      </c>
      <c r="D59" s="116">
        <v>1.0299999999999999E-22</v>
      </c>
      <c r="E59" s="115">
        <v>0.10983</v>
      </c>
    </row>
    <row r="60" spans="1:5" x14ac:dyDescent="0.3">
      <c r="A60" s="115" t="s">
        <v>83</v>
      </c>
      <c r="B60" s="115" t="s">
        <v>10</v>
      </c>
      <c r="C60" s="115" t="s">
        <v>1893</v>
      </c>
      <c r="D60" s="116">
        <v>1.27E-22</v>
      </c>
      <c r="E60" s="115">
        <v>0.12379</v>
      </c>
    </row>
    <row r="61" spans="1:5" x14ac:dyDescent="0.3">
      <c r="A61" s="115" t="s">
        <v>83</v>
      </c>
      <c r="B61" s="115" t="s">
        <v>10</v>
      </c>
      <c r="C61" s="115" t="s">
        <v>1899</v>
      </c>
      <c r="D61" s="116">
        <v>1.27E-20</v>
      </c>
      <c r="E61" s="115">
        <v>9.5149999999999998E-2</v>
      </c>
    </row>
    <row r="62" spans="1:5" x14ac:dyDescent="0.3">
      <c r="A62" s="115" t="s">
        <v>83</v>
      </c>
      <c r="B62" s="115" t="s">
        <v>10</v>
      </c>
      <c r="C62" s="115" t="s">
        <v>1896</v>
      </c>
      <c r="D62" s="116">
        <v>1.8600000000000001E-20</v>
      </c>
      <c r="E62" s="115">
        <v>0.12508</v>
      </c>
    </row>
    <row r="63" spans="1:5" x14ac:dyDescent="0.3">
      <c r="A63" s="115" t="s">
        <v>83</v>
      </c>
      <c r="B63" s="115" t="s">
        <v>10</v>
      </c>
      <c r="C63" s="115" t="s">
        <v>1897</v>
      </c>
      <c r="D63" s="116">
        <v>2.9699999999999999E-20</v>
      </c>
      <c r="E63" s="115">
        <v>0.12441000000000001</v>
      </c>
    </row>
    <row r="64" spans="1:5" x14ac:dyDescent="0.3">
      <c r="A64" s="115" t="s">
        <v>83</v>
      </c>
      <c r="B64" s="115" t="s">
        <v>10</v>
      </c>
      <c r="C64" s="115" t="s">
        <v>1898</v>
      </c>
      <c r="D64" s="116">
        <v>9.9400000000000002E-20</v>
      </c>
      <c r="E64" s="115">
        <v>0.11844</v>
      </c>
    </row>
    <row r="65" spans="1:5" x14ac:dyDescent="0.3">
      <c r="A65" s="115" t="s">
        <v>83</v>
      </c>
      <c r="B65" s="115" t="s">
        <v>10</v>
      </c>
      <c r="C65" s="115" t="s">
        <v>1895</v>
      </c>
      <c r="D65" s="116">
        <v>1.6200000000000001E-19</v>
      </c>
      <c r="E65" s="115">
        <v>0.11425</v>
      </c>
    </row>
    <row r="66" spans="1:5" x14ac:dyDescent="0.3">
      <c r="A66" s="115" t="s">
        <v>83</v>
      </c>
      <c r="B66" s="115" t="s">
        <v>10</v>
      </c>
      <c r="C66" s="115" t="s">
        <v>1891</v>
      </c>
      <c r="D66" s="116">
        <v>8.6099999999999994E-14</v>
      </c>
      <c r="E66" s="115">
        <v>0.34287000000000001</v>
      </c>
    </row>
    <row r="67" spans="1:5" x14ac:dyDescent="0.3">
      <c r="A67" s="115" t="s">
        <v>83</v>
      </c>
      <c r="B67" s="115" t="s">
        <v>10</v>
      </c>
      <c r="C67" s="115" t="s">
        <v>1904</v>
      </c>
      <c r="D67" s="116">
        <v>1.1600000000000001E-11</v>
      </c>
      <c r="E67" s="115">
        <v>0.11312999999999999</v>
      </c>
    </row>
    <row r="68" spans="1:5" x14ac:dyDescent="0.3">
      <c r="A68" s="115" t="s">
        <v>83</v>
      </c>
      <c r="B68" s="115" t="s">
        <v>10</v>
      </c>
      <c r="C68" s="115" t="s">
        <v>1901</v>
      </c>
      <c r="D68" s="116">
        <v>1.36E-10</v>
      </c>
      <c r="E68" s="115">
        <v>0.19996</v>
      </c>
    </row>
    <row r="69" spans="1:5" x14ac:dyDescent="0.3">
      <c r="A69" s="115" t="s">
        <v>83</v>
      </c>
      <c r="B69" s="115" t="s">
        <v>10</v>
      </c>
      <c r="C69" s="115" t="s">
        <v>1900</v>
      </c>
      <c r="D69" s="116">
        <v>1.4800000000000001E-10</v>
      </c>
      <c r="E69" s="115">
        <v>0.19997999999999999</v>
      </c>
    </row>
    <row r="70" spans="1:5" x14ac:dyDescent="0.3">
      <c r="A70" s="115" t="s">
        <v>83</v>
      </c>
      <c r="B70" s="115" t="s">
        <v>10</v>
      </c>
      <c r="C70" s="115" t="s">
        <v>1906</v>
      </c>
      <c r="D70" s="116">
        <v>2.4E-10</v>
      </c>
      <c r="E70" s="115">
        <v>0.12089</v>
      </c>
    </row>
    <row r="71" spans="1:5" x14ac:dyDescent="0.3">
      <c r="A71" s="115" t="s">
        <v>83</v>
      </c>
      <c r="B71" s="115" t="s">
        <v>10</v>
      </c>
      <c r="C71" s="115" t="s">
        <v>1923</v>
      </c>
      <c r="D71" s="116">
        <v>6.6599999999999997E-10</v>
      </c>
      <c r="E71" s="115">
        <v>0.10459</v>
      </c>
    </row>
    <row r="72" spans="1:5" x14ac:dyDescent="0.3">
      <c r="A72" s="115" t="s">
        <v>83</v>
      </c>
      <c r="B72" s="115" t="s">
        <v>10</v>
      </c>
      <c r="C72" s="115" t="s">
        <v>1924</v>
      </c>
      <c r="D72" s="116">
        <v>6.9E-10</v>
      </c>
      <c r="E72" s="115">
        <v>0.105</v>
      </c>
    </row>
    <row r="73" spans="1:5" x14ac:dyDescent="0.3">
      <c r="A73" s="115" t="s">
        <v>83</v>
      </c>
      <c r="B73" s="115" t="s">
        <v>10</v>
      </c>
      <c r="C73" s="115" t="s">
        <v>1908</v>
      </c>
      <c r="D73" s="116">
        <v>1.4100000000000001E-8</v>
      </c>
      <c r="E73" s="115">
        <v>0.13275999999999999</v>
      </c>
    </row>
    <row r="74" spans="1:5" x14ac:dyDescent="0.3">
      <c r="A74" s="115" t="s">
        <v>83</v>
      </c>
      <c r="B74" s="115" t="s">
        <v>10</v>
      </c>
      <c r="C74" s="115" t="s">
        <v>1910</v>
      </c>
      <c r="D74" s="116">
        <v>1.6499999999999999E-8</v>
      </c>
      <c r="E74" s="115">
        <v>0.13220000000000001</v>
      </c>
    </row>
    <row r="75" spans="1:5" x14ac:dyDescent="0.3">
      <c r="A75" s="115" t="s">
        <v>83</v>
      </c>
      <c r="B75" s="115" t="s">
        <v>10</v>
      </c>
      <c r="C75" s="115" t="s">
        <v>1911</v>
      </c>
      <c r="D75" s="115">
        <v>3.7000000000000002E-6</v>
      </c>
      <c r="E75" s="115">
        <v>0.15514</v>
      </c>
    </row>
    <row r="76" spans="1:5" x14ac:dyDescent="0.3">
      <c r="A76" s="115" t="s">
        <v>83</v>
      </c>
      <c r="B76" s="115" t="s">
        <v>10</v>
      </c>
      <c r="C76" s="115" t="s">
        <v>1912</v>
      </c>
      <c r="D76" s="115">
        <v>3.7900000000000001E-6</v>
      </c>
      <c r="E76" s="115">
        <v>0.15514</v>
      </c>
    </row>
    <row r="77" spans="1:5" x14ac:dyDescent="0.3">
      <c r="A77" s="115" t="s">
        <v>83</v>
      </c>
      <c r="B77" s="115" t="s">
        <v>10</v>
      </c>
      <c r="C77" s="115" t="s">
        <v>1925</v>
      </c>
      <c r="D77" s="115">
        <v>4.7299999999999996E-6</v>
      </c>
      <c r="E77" s="115">
        <v>0.11879000000000001</v>
      </c>
    </row>
    <row r="78" spans="1:5" x14ac:dyDescent="0.3">
      <c r="A78" s="115" t="s">
        <v>83</v>
      </c>
      <c r="B78" s="115" t="s">
        <v>10</v>
      </c>
      <c r="C78" s="115" t="s">
        <v>1926</v>
      </c>
      <c r="D78" s="115">
        <v>5.0000000000000004E-6</v>
      </c>
      <c r="E78" s="115">
        <v>0.11860999999999999</v>
      </c>
    </row>
    <row r="79" spans="1:5" x14ac:dyDescent="0.3">
      <c r="A79" s="115" t="s">
        <v>83</v>
      </c>
      <c r="B79" s="115" t="s">
        <v>10</v>
      </c>
      <c r="C79" s="115" t="s">
        <v>1927</v>
      </c>
      <c r="D79" s="115">
        <v>1.3699999999999999E-5</v>
      </c>
      <c r="E79" s="115">
        <v>9.3560000000000004E-2</v>
      </c>
    </row>
    <row r="80" spans="1:5" x14ac:dyDescent="0.3">
      <c r="A80" s="115" t="s">
        <v>83</v>
      </c>
      <c r="B80" s="115" t="s">
        <v>10</v>
      </c>
      <c r="C80" s="115" t="s">
        <v>1928</v>
      </c>
      <c r="D80" s="115">
        <v>1.49E-5</v>
      </c>
      <c r="E80" s="115">
        <v>9.3329999999999996E-2</v>
      </c>
    </row>
    <row r="81" spans="1:5" x14ac:dyDescent="0.3">
      <c r="A81" s="115" t="s">
        <v>1780</v>
      </c>
      <c r="B81" s="115" t="s">
        <v>165</v>
      </c>
      <c r="C81" s="115" t="s">
        <v>1890</v>
      </c>
      <c r="D81" s="116">
        <v>1.2300000000000001E-9</v>
      </c>
      <c r="E81" s="115">
        <v>-6.4909999999999995E-2</v>
      </c>
    </row>
    <row r="82" spans="1:5" x14ac:dyDescent="0.3">
      <c r="A82" s="115" t="s">
        <v>1780</v>
      </c>
      <c r="B82" s="115" t="s">
        <v>165</v>
      </c>
      <c r="C82" s="115" t="s">
        <v>1891</v>
      </c>
      <c r="D82" s="116">
        <v>2.6599999999999999E-9</v>
      </c>
      <c r="E82" s="115">
        <v>-0.25961000000000001</v>
      </c>
    </row>
    <row r="83" spans="1:5" x14ac:dyDescent="0.3">
      <c r="A83" s="115" t="s">
        <v>1780</v>
      </c>
      <c r="B83" s="115" t="s">
        <v>165</v>
      </c>
      <c r="C83" s="115" t="s">
        <v>1899</v>
      </c>
      <c r="D83" s="116">
        <v>3.3700000000000001E-9</v>
      </c>
      <c r="E83" s="115">
        <v>-5.7680000000000002E-2</v>
      </c>
    </row>
    <row r="84" spans="1:5" x14ac:dyDescent="0.3">
      <c r="A84" s="115" t="s">
        <v>1780</v>
      </c>
      <c r="B84" s="115" t="s">
        <v>165</v>
      </c>
      <c r="C84" s="115" t="s">
        <v>1918</v>
      </c>
      <c r="D84" s="116">
        <v>4.3299999999999997E-9</v>
      </c>
      <c r="E84" s="115">
        <v>-6.6710000000000005E-2</v>
      </c>
    </row>
    <row r="85" spans="1:5" x14ac:dyDescent="0.3">
      <c r="A85" s="115" t="s">
        <v>1780</v>
      </c>
      <c r="B85" s="115" t="s">
        <v>165</v>
      </c>
      <c r="C85" s="115" t="s">
        <v>1895</v>
      </c>
      <c r="D85" s="116">
        <v>4.4299999999999998E-9</v>
      </c>
      <c r="E85" s="115">
        <v>-7.0830000000000004E-2</v>
      </c>
    </row>
    <row r="86" spans="1:5" x14ac:dyDescent="0.3">
      <c r="A86" s="115" t="s">
        <v>1780</v>
      </c>
      <c r="B86" s="115" t="s">
        <v>165</v>
      </c>
      <c r="C86" s="115" t="s">
        <v>1892</v>
      </c>
      <c r="D86" s="116">
        <v>5.04E-9</v>
      </c>
      <c r="E86" s="115">
        <v>-7.2040000000000007E-2</v>
      </c>
    </row>
    <row r="87" spans="1:5" x14ac:dyDescent="0.3">
      <c r="A87" s="115" t="s">
        <v>1780</v>
      </c>
      <c r="B87" s="115" t="s">
        <v>165</v>
      </c>
      <c r="C87" s="115" t="s">
        <v>1893</v>
      </c>
      <c r="D87" s="116">
        <v>6.24E-9</v>
      </c>
      <c r="E87" s="115">
        <v>-7.0190000000000002E-2</v>
      </c>
    </row>
    <row r="88" spans="1:5" x14ac:dyDescent="0.3">
      <c r="A88" s="115" t="s">
        <v>1780</v>
      </c>
      <c r="B88" s="115" t="s">
        <v>165</v>
      </c>
      <c r="C88" s="115" t="s">
        <v>297</v>
      </c>
      <c r="D88" s="116">
        <v>7.1399999999999997E-9</v>
      </c>
      <c r="E88" s="115">
        <v>-6.9760000000000003E-2</v>
      </c>
    </row>
    <row r="89" spans="1:5" x14ac:dyDescent="0.3">
      <c r="A89" s="115" t="s">
        <v>1780</v>
      </c>
      <c r="B89" s="115" t="s">
        <v>165</v>
      </c>
      <c r="C89" s="115" t="s">
        <v>1898</v>
      </c>
      <c r="D89" s="116">
        <v>2.33E-8</v>
      </c>
      <c r="E89" s="115">
        <v>-6.9389999999999993E-2</v>
      </c>
    </row>
    <row r="90" spans="1:5" x14ac:dyDescent="0.3">
      <c r="A90" s="115" t="s">
        <v>1780</v>
      </c>
      <c r="B90" s="115" t="s">
        <v>165</v>
      </c>
      <c r="C90" s="115" t="s">
        <v>1897</v>
      </c>
      <c r="D90" s="116">
        <v>3.6599999999999997E-8</v>
      </c>
      <c r="E90" s="115">
        <v>-7.0999999999999994E-2</v>
      </c>
    </row>
    <row r="91" spans="1:5" x14ac:dyDescent="0.3">
      <c r="A91" s="115" t="s">
        <v>1780</v>
      </c>
      <c r="B91" s="115" t="s">
        <v>165</v>
      </c>
      <c r="C91" s="115" t="s">
        <v>1896</v>
      </c>
      <c r="D91" s="116">
        <v>4.1500000000000001E-8</v>
      </c>
      <c r="E91" s="115">
        <v>-7.0720000000000005E-2</v>
      </c>
    </row>
    <row r="92" spans="1:5" x14ac:dyDescent="0.3">
      <c r="A92" s="115" t="s">
        <v>1780</v>
      </c>
      <c r="B92" s="115" t="s">
        <v>165</v>
      </c>
      <c r="C92" s="115" t="s">
        <v>1929</v>
      </c>
      <c r="D92" s="116">
        <v>1.4000000000000001E-7</v>
      </c>
      <c r="E92" s="115">
        <v>-7.961E-2</v>
      </c>
    </row>
    <row r="93" spans="1:5" x14ac:dyDescent="0.3">
      <c r="A93" s="115" t="s">
        <v>1780</v>
      </c>
      <c r="B93" s="115" t="s">
        <v>165</v>
      </c>
      <c r="C93" s="115" t="s">
        <v>1930</v>
      </c>
      <c r="D93" s="116">
        <v>1.6899999999999999E-7</v>
      </c>
      <c r="E93" s="115">
        <v>0.18365000000000001</v>
      </c>
    </row>
    <row r="94" spans="1:5" x14ac:dyDescent="0.3">
      <c r="A94" s="115" t="s">
        <v>1780</v>
      </c>
      <c r="B94" s="115" t="s">
        <v>165</v>
      </c>
      <c r="C94" s="115" t="s">
        <v>1904</v>
      </c>
      <c r="D94" s="116">
        <v>1.74E-7</v>
      </c>
      <c r="E94" s="115">
        <v>-8.3379999999999996E-2</v>
      </c>
    </row>
    <row r="95" spans="1:5" x14ac:dyDescent="0.3">
      <c r="A95" s="115" t="s">
        <v>1780</v>
      </c>
      <c r="B95" s="115" t="s">
        <v>165</v>
      </c>
      <c r="C95" s="115" t="s">
        <v>1914</v>
      </c>
      <c r="D95" s="116">
        <v>9.1200000000000001E-7</v>
      </c>
      <c r="E95" s="115">
        <v>-0.10238999999999999</v>
      </c>
    </row>
    <row r="96" spans="1:5" x14ac:dyDescent="0.3">
      <c r="A96" s="115" t="s">
        <v>1780</v>
      </c>
      <c r="B96" s="115" t="s">
        <v>165</v>
      </c>
      <c r="C96" s="115" t="s">
        <v>1906</v>
      </c>
      <c r="D96" s="116">
        <v>9.850000000000001E-7</v>
      </c>
      <c r="E96" s="115">
        <v>-8.9260000000000006E-2</v>
      </c>
    </row>
    <row r="97" spans="1:5" x14ac:dyDescent="0.3">
      <c r="A97" s="115" t="s">
        <v>1780</v>
      </c>
      <c r="B97" s="115" t="s">
        <v>165</v>
      </c>
      <c r="C97" s="115" t="s">
        <v>1924</v>
      </c>
      <c r="D97" s="115">
        <v>1.3799999999999999E-6</v>
      </c>
      <c r="E97" s="115">
        <v>-7.8649999999999998E-2</v>
      </c>
    </row>
    <row r="98" spans="1:5" x14ac:dyDescent="0.3">
      <c r="A98" s="115" t="s">
        <v>1780</v>
      </c>
      <c r="B98" s="115" t="s">
        <v>165</v>
      </c>
      <c r="C98" s="115" t="s">
        <v>1909</v>
      </c>
      <c r="D98" s="115">
        <v>1.5099999999999999E-6</v>
      </c>
      <c r="E98" s="115">
        <v>-9.0380000000000002E-2</v>
      </c>
    </row>
    <row r="99" spans="1:5" x14ac:dyDescent="0.3">
      <c r="A99" s="115" t="s">
        <v>1780</v>
      </c>
      <c r="B99" s="115" t="s">
        <v>165</v>
      </c>
      <c r="C99" s="115" t="s">
        <v>1923</v>
      </c>
      <c r="D99" s="115">
        <v>1.66E-6</v>
      </c>
      <c r="E99" s="115">
        <v>-7.7700000000000005E-2</v>
      </c>
    </row>
    <row r="100" spans="1:5" x14ac:dyDescent="0.3">
      <c r="A100" s="115" t="s">
        <v>1780</v>
      </c>
      <c r="B100" s="115" t="s">
        <v>165</v>
      </c>
      <c r="C100" s="115" t="s">
        <v>1913</v>
      </c>
      <c r="D100" s="115">
        <v>3.9199999999999997E-6</v>
      </c>
      <c r="E100" s="115">
        <v>-9.8489999999999994E-2</v>
      </c>
    </row>
    <row r="101" spans="1:5" x14ac:dyDescent="0.3">
      <c r="A101" s="115" t="s">
        <v>1780</v>
      </c>
      <c r="B101" s="115" t="s">
        <v>165</v>
      </c>
      <c r="C101" s="115" t="s">
        <v>1931</v>
      </c>
      <c r="D101" s="115">
        <v>7.2400000000000001E-6</v>
      </c>
      <c r="E101" s="115">
        <v>0.25335999999999997</v>
      </c>
    </row>
    <row r="102" spans="1:5" x14ac:dyDescent="0.3">
      <c r="A102" s="115" t="s">
        <v>1780</v>
      </c>
      <c r="B102" s="115" t="s">
        <v>165</v>
      </c>
      <c r="C102" s="115" t="s">
        <v>1932</v>
      </c>
      <c r="D102" s="115">
        <v>7.4100000000000002E-6</v>
      </c>
      <c r="E102" s="115">
        <v>-0.15998000000000001</v>
      </c>
    </row>
    <row r="103" spans="1:5" x14ac:dyDescent="0.3">
      <c r="A103" s="115" t="s">
        <v>1781</v>
      </c>
      <c r="B103" s="115" t="s">
        <v>166</v>
      </c>
      <c r="C103" s="115" t="s">
        <v>1890</v>
      </c>
      <c r="D103" s="116">
        <v>7.0300000000000003E-19</v>
      </c>
      <c r="E103" s="115">
        <v>-9.0469999999999995E-2</v>
      </c>
    </row>
    <row r="104" spans="1:5" x14ac:dyDescent="0.3">
      <c r="A104" s="115" t="s">
        <v>1781</v>
      </c>
      <c r="B104" s="115" t="s">
        <v>166</v>
      </c>
      <c r="C104" s="115" t="s">
        <v>1899</v>
      </c>
      <c r="D104" s="116">
        <v>1.6099999999999999E-18</v>
      </c>
      <c r="E104" s="115">
        <v>-8.1780000000000005E-2</v>
      </c>
    </row>
    <row r="105" spans="1:5" x14ac:dyDescent="0.3">
      <c r="A105" s="115" t="s">
        <v>1781</v>
      </c>
      <c r="B105" s="115" t="s">
        <v>166</v>
      </c>
      <c r="C105" s="115" t="s">
        <v>1895</v>
      </c>
      <c r="D105" s="116">
        <v>3.8400000000000004E-18</v>
      </c>
      <c r="E105" s="115">
        <v>-0.10001</v>
      </c>
    </row>
    <row r="106" spans="1:5" x14ac:dyDescent="0.3">
      <c r="A106" s="115" t="s">
        <v>1781</v>
      </c>
      <c r="B106" s="115" t="s">
        <v>166</v>
      </c>
      <c r="C106" s="115" t="s">
        <v>1893</v>
      </c>
      <c r="D106" s="116">
        <v>6.5599999999999998E-18</v>
      </c>
      <c r="E106" s="115">
        <v>-9.9360000000000004E-2</v>
      </c>
    </row>
    <row r="107" spans="1:5" x14ac:dyDescent="0.3">
      <c r="A107" s="115" t="s">
        <v>1781</v>
      </c>
      <c r="B107" s="115" t="s">
        <v>166</v>
      </c>
      <c r="C107" s="115" t="s">
        <v>1892</v>
      </c>
      <c r="D107" s="116">
        <v>1.02E-17</v>
      </c>
      <c r="E107" s="115">
        <v>-0.10079</v>
      </c>
    </row>
    <row r="108" spans="1:5" x14ac:dyDescent="0.3">
      <c r="A108" s="115" t="s">
        <v>1781</v>
      </c>
      <c r="B108" s="115" t="s">
        <v>166</v>
      </c>
      <c r="C108" s="115" t="s">
        <v>297</v>
      </c>
      <c r="D108" s="116">
        <v>1.08E-17</v>
      </c>
      <c r="E108" s="115">
        <v>-9.8500000000000004E-2</v>
      </c>
    </row>
    <row r="109" spans="1:5" x14ac:dyDescent="0.3">
      <c r="A109" s="115" t="s">
        <v>1781</v>
      </c>
      <c r="B109" s="115" t="s">
        <v>166</v>
      </c>
      <c r="C109" s="115" t="s">
        <v>1898</v>
      </c>
      <c r="D109" s="116">
        <v>2.35E-17</v>
      </c>
      <c r="E109" s="115">
        <v>-0.10051</v>
      </c>
    </row>
    <row r="110" spans="1:5" x14ac:dyDescent="0.3">
      <c r="A110" s="115" t="s">
        <v>1781</v>
      </c>
      <c r="B110" s="115" t="s">
        <v>166</v>
      </c>
      <c r="C110" s="115" t="s">
        <v>1897</v>
      </c>
      <c r="D110" s="116">
        <v>5.4199999999999998E-17</v>
      </c>
      <c r="E110" s="115">
        <v>-0.10308</v>
      </c>
    </row>
    <row r="111" spans="1:5" x14ac:dyDescent="0.3">
      <c r="A111" s="115" t="s">
        <v>1781</v>
      </c>
      <c r="B111" s="115" t="s">
        <v>166</v>
      </c>
      <c r="C111" s="115" t="s">
        <v>1896</v>
      </c>
      <c r="D111" s="116">
        <v>7.7500000000000002E-17</v>
      </c>
      <c r="E111" s="115">
        <v>-0.10258</v>
      </c>
    </row>
    <row r="112" spans="1:5" x14ac:dyDescent="0.3">
      <c r="A112" s="115" t="s">
        <v>1781</v>
      </c>
      <c r="B112" s="115" t="s">
        <v>166</v>
      </c>
      <c r="C112" s="115" t="s">
        <v>1891</v>
      </c>
      <c r="D112" s="116">
        <v>2.6200000000000001E-11</v>
      </c>
      <c r="E112" s="115">
        <v>-0.27571000000000001</v>
      </c>
    </row>
    <row r="113" spans="1:5" x14ac:dyDescent="0.3">
      <c r="A113" s="115" t="s">
        <v>1781</v>
      </c>
      <c r="B113" s="115" t="s">
        <v>166</v>
      </c>
      <c r="C113" s="115" t="s">
        <v>1924</v>
      </c>
      <c r="D113" s="116">
        <v>2.4399999999999998E-10</v>
      </c>
      <c r="E113" s="115">
        <v>-9.8269999999999996E-2</v>
      </c>
    </row>
    <row r="114" spans="1:5" x14ac:dyDescent="0.3">
      <c r="A114" s="115" t="s">
        <v>1781</v>
      </c>
      <c r="B114" s="115" t="s">
        <v>166</v>
      </c>
      <c r="C114" s="115" t="s">
        <v>1923</v>
      </c>
      <c r="D114" s="116">
        <v>4.9299999999999995E-10</v>
      </c>
      <c r="E114" s="115">
        <v>-9.6159999999999995E-2</v>
      </c>
    </row>
    <row r="115" spans="1:5" x14ac:dyDescent="0.3">
      <c r="A115" s="115" t="s">
        <v>1781</v>
      </c>
      <c r="B115" s="115" t="s">
        <v>166</v>
      </c>
      <c r="C115" s="115" t="s">
        <v>1904</v>
      </c>
      <c r="D115" s="116">
        <v>1.2799999999999999E-9</v>
      </c>
      <c r="E115" s="115">
        <v>-9.2420000000000002E-2</v>
      </c>
    </row>
    <row r="116" spans="1:5" x14ac:dyDescent="0.3">
      <c r="A116" s="115" t="s">
        <v>1781</v>
      </c>
      <c r="B116" s="115" t="s">
        <v>166</v>
      </c>
      <c r="C116" s="115" t="s">
        <v>1918</v>
      </c>
      <c r="D116" s="116">
        <v>8.4100000000000005E-9</v>
      </c>
      <c r="E116" s="115">
        <v>-6.25E-2</v>
      </c>
    </row>
    <row r="117" spans="1:5" x14ac:dyDescent="0.3">
      <c r="A117" s="115" t="s">
        <v>1781</v>
      </c>
      <c r="B117" s="115" t="s">
        <v>166</v>
      </c>
      <c r="C117" s="115" t="s">
        <v>1908</v>
      </c>
      <c r="D117" s="116">
        <v>1.6700000000000001E-8</v>
      </c>
      <c r="E117" s="115">
        <v>-0.12053999999999999</v>
      </c>
    </row>
    <row r="118" spans="1:5" x14ac:dyDescent="0.3">
      <c r="A118" s="115" t="s">
        <v>1781</v>
      </c>
      <c r="B118" s="115" t="s">
        <v>166</v>
      </c>
      <c r="C118" s="115" t="s">
        <v>1910</v>
      </c>
      <c r="D118" s="116">
        <v>1.7800000000000001E-8</v>
      </c>
      <c r="E118" s="115">
        <v>-0.12033000000000001</v>
      </c>
    </row>
    <row r="119" spans="1:5" x14ac:dyDescent="0.3">
      <c r="A119" s="115" t="s">
        <v>1781</v>
      </c>
      <c r="B119" s="115" t="s">
        <v>166</v>
      </c>
      <c r="C119" s="115" t="s">
        <v>1930</v>
      </c>
      <c r="D119" s="116">
        <v>1.9700000000000001E-8</v>
      </c>
      <c r="E119" s="115">
        <v>0.18797</v>
      </c>
    </row>
    <row r="120" spans="1:5" x14ac:dyDescent="0.3">
      <c r="A120" s="115" t="s">
        <v>1781</v>
      </c>
      <c r="B120" s="115" t="s">
        <v>166</v>
      </c>
      <c r="C120" s="115" t="s">
        <v>1929</v>
      </c>
      <c r="D120" s="116">
        <v>1.5900000000000001E-7</v>
      </c>
      <c r="E120" s="115">
        <v>-7.5590000000000004E-2</v>
      </c>
    </row>
    <row r="121" spans="1:5" x14ac:dyDescent="0.3">
      <c r="A121" s="115" t="s">
        <v>1781</v>
      </c>
      <c r="B121" s="115" t="s">
        <v>166</v>
      </c>
      <c r="C121" s="115" t="s">
        <v>1906</v>
      </c>
      <c r="D121" s="116">
        <v>1.6199999999999999E-7</v>
      </c>
      <c r="E121" s="115">
        <v>-9.1189999999999993E-2</v>
      </c>
    </row>
    <row r="122" spans="1:5" x14ac:dyDescent="0.3">
      <c r="A122" s="115" t="s">
        <v>1781</v>
      </c>
      <c r="B122" s="115" t="s">
        <v>166</v>
      </c>
      <c r="C122" s="115" t="s">
        <v>1933</v>
      </c>
      <c r="D122" s="116">
        <v>1.68E-7</v>
      </c>
      <c r="E122" s="115">
        <v>9.9949999999999997E-2</v>
      </c>
    </row>
    <row r="123" spans="1:5" x14ac:dyDescent="0.3">
      <c r="A123" s="115" t="s">
        <v>1781</v>
      </c>
      <c r="B123" s="115" t="s">
        <v>166</v>
      </c>
      <c r="C123" s="115" t="s">
        <v>1934</v>
      </c>
      <c r="D123" s="116">
        <v>2.8299999999999998E-7</v>
      </c>
      <c r="E123" s="115">
        <v>-5.2850000000000001E-2</v>
      </c>
    </row>
    <row r="124" spans="1:5" x14ac:dyDescent="0.3">
      <c r="A124" s="115" t="s">
        <v>1781</v>
      </c>
      <c r="B124" s="115" t="s">
        <v>166</v>
      </c>
      <c r="C124" s="115" t="s">
        <v>1935</v>
      </c>
      <c r="D124" s="116">
        <v>8.8800000000000001E-7</v>
      </c>
      <c r="E124" s="115">
        <v>0.10093000000000001</v>
      </c>
    </row>
    <row r="125" spans="1:5" x14ac:dyDescent="0.3">
      <c r="A125" s="115" t="s">
        <v>1781</v>
      </c>
      <c r="B125" s="115" t="s">
        <v>166</v>
      </c>
      <c r="C125" s="115" t="s">
        <v>1936</v>
      </c>
      <c r="D125" s="115">
        <v>1.1000000000000001E-6</v>
      </c>
      <c r="E125" s="115">
        <v>0.10206</v>
      </c>
    </row>
    <row r="126" spans="1:5" x14ac:dyDescent="0.3">
      <c r="A126" s="115" t="s">
        <v>1781</v>
      </c>
      <c r="B126" s="115" t="s">
        <v>166</v>
      </c>
      <c r="C126" s="115" t="s">
        <v>1889</v>
      </c>
      <c r="D126" s="115">
        <v>1.15E-6</v>
      </c>
      <c r="E126" s="115">
        <v>7.6399999999999996E-2</v>
      </c>
    </row>
    <row r="127" spans="1:5" x14ac:dyDescent="0.3">
      <c r="A127" s="115" t="s">
        <v>1781</v>
      </c>
      <c r="B127" s="115" t="s">
        <v>166</v>
      </c>
      <c r="C127" s="115" t="s">
        <v>1909</v>
      </c>
      <c r="D127" s="115">
        <v>1.64E-6</v>
      </c>
      <c r="E127" s="115">
        <v>-8.6150000000000004E-2</v>
      </c>
    </row>
    <row r="128" spans="1:5" x14ac:dyDescent="0.3">
      <c r="A128" s="115" t="s">
        <v>1781</v>
      </c>
      <c r="B128" s="115" t="s">
        <v>166</v>
      </c>
      <c r="C128" s="115" t="s">
        <v>1914</v>
      </c>
      <c r="D128" s="115">
        <v>2.2199999999999999E-6</v>
      </c>
      <c r="E128" s="115">
        <v>-9.4339999999999993E-2</v>
      </c>
    </row>
    <row r="129" spans="1:5" x14ac:dyDescent="0.3">
      <c r="A129" s="115" t="s">
        <v>1781</v>
      </c>
      <c r="B129" s="115" t="s">
        <v>166</v>
      </c>
      <c r="C129" s="115" t="s">
        <v>1937</v>
      </c>
      <c r="D129" s="115">
        <v>2.6699999999999998E-6</v>
      </c>
      <c r="E129" s="115">
        <v>0.10736999999999999</v>
      </c>
    </row>
    <row r="130" spans="1:5" x14ac:dyDescent="0.3">
      <c r="A130" s="115" t="s">
        <v>1781</v>
      </c>
      <c r="B130" s="115" t="s">
        <v>166</v>
      </c>
      <c r="C130" s="115" t="s">
        <v>1929</v>
      </c>
      <c r="D130" s="115">
        <v>5.0699999999999997E-6</v>
      </c>
      <c r="E130" s="115">
        <v>-7.2220000000000006E-2</v>
      </c>
    </row>
    <row r="131" spans="1:5" x14ac:dyDescent="0.3">
      <c r="A131" s="115" t="s">
        <v>1781</v>
      </c>
      <c r="B131" s="115" t="s">
        <v>166</v>
      </c>
      <c r="C131" s="115" t="s">
        <v>1913</v>
      </c>
      <c r="D131" s="115">
        <v>6.2099999999999998E-6</v>
      </c>
      <c r="E131" s="115">
        <v>-9.2219999999999996E-2</v>
      </c>
    </row>
    <row r="132" spans="1:5" x14ac:dyDescent="0.3">
      <c r="A132" s="115" t="s">
        <v>1781</v>
      </c>
      <c r="B132" s="115" t="s">
        <v>166</v>
      </c>
      <c r="C132" s="115" t="s">
        <v>1919</v>
      </c>
      <c r="D132" s="115">
        <v>7.0400000000000004E-6</v>
      </c>
      <c r="E132" s="115">
        <v>4.6870000000000002E-2</v>
      </c>
    </row>
    <row r="133" spans="1:5" x14ac:dyDescent="0.3">
      <c r="A133" s="115" t="s">
        <v>1781</v>
      </c>
      <c r="B133" s="115" t="s">
        <v>166</v>
      </c>
      <c r="C133" s="115" t="s">
        <v>1938</v>
      </c>
      <c r="D133" s="115">
        <v>8.3399999999999998E-6</v>
      </c>
      <c r="E133" s="115">
        <v>-5.9429999999999997E-2</v>
      </c>
    </row>
    <row r="134" spans="1:5" x14ac:dyDescent="0.3">
      <c r="A134" s="115" t="s">
        <v>89</v>
      </c>
      <c r="B134" s="115" t="s">
        <v>48</v>
      </c>
      <c r="C134" s="115" t="s">
        <v>1939</v>
      </c>
      <c r="D134" s="115">
        <v>1.3499999999999999E-5</v>
      </c>
      <c r="E134" s="115">
        <v>7.8359999999999999E-2</v>
      </c>
    </row>
    <row r="135" spans="1:5" x14ac:dyDescent="0.3">
      <c r="A135" s="115" t="s">
        <v>91</v>
      </c>
      <c r="B135" s="115" t="s">
        <v>11</v>
      </c>
      <c r="C135" s="115" t="s">
        <v>1899</v>
      </c>
      <c r="D135" s="116">
        <v>1.56E-18</v>
      </c>
      <c r="E135" s="115">
        <v>-8.8830000000000006E-2</v>
      </c>
    </row>
    <row r="136" spans="1:5" x14ac:dyDescent="0.3">
      <c r="A136" s="115" t="s">
        <v>91</v>
      </c>
      <c r="B136" s="115" t="s">
        <v>11</v>
      </c>
      <c r="C136" s="115" t="s">
        <v>1895</v>
      </c>
      <c r="D136" s="116">
        <v>1.59E-16</v>
      </c>
      <c r="E136" s="115">
        <v>-0.10296</v>
      </c>
    </row>
    <row r="137" spans="1:5" x14ac:dyDescent="0.3">
      <c r="A137" s="115" t="s">
        <v>91</v>
      </c>
      <c r="B137" s="115" t="s">
        <v>11</v>
      </c>
      <c r="C137" s="115" t="s">
        <v>297</v>
      </c>
      <c r="D137" s="116">
        <v>2.0899999999999999E-16</v>
      </c>
      <c r="E137" s="115">
        <v>-0.10237</v>
      </c>
    </row>
    <row r="138" spans="1:5" x14ac:dyDescent="0.3">
      <c r="A138" s="115" t="s">
        <v>91</v>
      </c>
      <c r="B138" s="115" t="s">
        <v>11</v>
      </c>
      <c r="C138" s="115" t="s">
        <v>1893</v>
      </c>
      <c r="D138" s="116">
        <v>2.52E-16</v>
      </c>
      <c r="E138" s="115">
        <v>-0.10229000000000001</v>
      </c>
    </row>
    <row r="139" spans="1:5" x14ac:dyDescent="0.3">
      <c r="A139" s="115" t="s">
        <v>91</v>
      </c>
      <c r="B139" s="115" t="s">
        <v>11</v>
      </c>
      <c r="C139" s="115" t="s">
        <v>1892</v>
      </c>
      <c r="D139" s="116">
        <v>3.3899999999999999E-16</v>
      </c>
      <c r="E139" s="115">
        <v>-0.10387</v>
      </c>
    </row>
    <row r="140" spans="1:5" x14ac:dyDescent="0.3">
      <c r="A140" s="115" t="s">
        <v>91</v>
      </c>
      <c r="B140" s="115" t="s">
        <v>11</v>
      </c>
      <c r="C140" s="115" t="s">
        <v>1896</v>
      </c>
      <c r="D140" s="116">
        <v>2.8799999999999999E-15</v>
      </c>
      <c r="E140" s="115">
        <v>-0.10524</v>
      </c>
    </row>
    <row r="141" spans="1:5" x14ac:dyDescent="0.3">
      <c r="A141" s="115" t="s">
        <v>91</v>
      </c>
      <c r="B141" s="115" t="s">
        <v>11</v>
      </c>
      <c r="C141" s="115" t="s">
        <v>1897</v>
      </c>
      <c r="D141" s="116">
        <v>3.6899999999999996E-15</v>
      </c>
      <c r="E141" s="115">
        <v>-0.10481</v>
      </c>
    </row>
    <row r="142" spans="1:5" x14ac:dyDescent="0.3">
      <c r="A142" s="115" t="s">
        <v>91</v>
      </c>
      <c r="B142" s="115" t="s">
        <v>11</v>
      </c>
      <c r="C142" s="115" t="s">
        <v>1904</v>
      </c>
      <c r="D142" s="116">
        <v>2.9000000000000003E-14</v>
      </c>
      <c r="E142" s="115">
        <v>-0.12592</v>
      </c>
    </row>
    <row r="143" spans="1:5" x14ac:dyDescent="0.3">
      <c r="A143" s="115" t="s">
        <v>91</v>
      </c>
      <c r="B143" s="115" t="s">
        <v>11</v>
      </c>
      <c r="C143" s="115" t="s">
        <v>1890</v>
      </c>
      <c r="D143" s="116">
        <v>4.68E-14</v>
      </c>
      <c r="E143" s="115">
        <v>-8.3290000000000003E-2</v>
      </c>
    </row>
    <row r="144" spans="1:5" x14ac:dyDescent="0.3">
      <c r="A144" s="115" t="s">
        <v>91</v>
      </c>
      <c r="B144" s="115" t="s">
        <v>11</v>
      </c>
      <c r="C144" s="115" t="s">
        <v>1898</v>
      </c>
      <c r="D144" s="116">
        <v>1.95E-13</v>
      </c>
      <c r="E144" s="115">
        <v>-9.4420000000000004E-2</v>
      </c>
    </row>
    <row r="145" spans="1:5" x14ac:dyDescent="0.3">
      <c r="A145" s="115" t="s">
        <v>91</v>
      </c>
      <c r="B145" s="115" t="s">
        <v>11</v>
      </c>
      <c r="C145" s="115" t="s">
        <v>1906</v>
      </c>
      <c r="D145" s="116">
        <v>3.2499999999999998E-13</v>
      </c>
      <c r="E145" s="115">
        <v>-0.13819000000000001</v>
      </c>
    </row>
    <row r="146" spans="1:5" x14ac:dyDescent="0.3">
      <c r="A146" s="115" t="s">
        <v>91</v>
      </c>
      <c r="B146" s="115" t="s">
        <v>11</v>
      </c>
      <c r="C146" s="115" t="s">
        <v>1891</v>
      </c>
      <c r="D146" s="116">
        <v>6.69E-12</v>
      </c>
      <c r="E146" s="115">
        <v>-0.31147000000000002</v>
      </c>
    </row>
    <row r="147" spans="1:5" x14ac:dyDescent="0.3">
      <c r="A147" s="115" t="s">
        <v>91</v>
      </c>
      <c r="B147" s="115" t="s">
        <v>11</v>
      </c>
      <c r="C147" s="115" t="s">
        <v>1927</v>
      </c>
      <c r="D147" s="116">
        <v>1.2E-8</v>
      </c>
      <c r="E147" s="115">
        <v>-0.12237000000000001</v>
      </c>
    </row>
    <row r="148" spans="1:5" x14ac:dyDescent="0.3">
      <c r="A148" s="115" t="s">
        <v>91</v>
      </c>
      <c r="B148" s="115" t="s">
        <v>11</v>
      </c>
      <c r="C148" s="115" t="s">
        <v>1908</v>
      </c>
      <c r="D148" s="116">
        <v>1.29E-8</v>
      </c>
      <c r="E148" s="115">
        <v>-0.13173000000000001</v>
      </c>
    </row>
    <row r="149" spans="1:5" x14ac:dyDescent="0.3">
      <c r="A149" s="115" t="s">
        <v>91</v>
      </c>
      <c r="B149" s="115" t="s">
        <v>11</v>
      </c>
      <c r="C149" s="115" t="s">
        <v>1910</v>
      </c>
      <c r="D149" s="116">
        <v>1.4100000000000001E-8</v>
      </c>
      <c r="E149" s="115">
        <v>-0.13142999999999999</v>
      </c>
    </row>
    <row r="150" spans="1:5" x14ac:dyDescent="0.3">
      <c r="A150" s="115" t="s">
        <v>91</v>
      </c>
      <c r="B150" s="115" t="s">
        <v>11</v>
      </c>
      <c r="C150" s="115" t="s">
        <v>1928</v>
      </c>
      <c r="D150" s="116">
        <v>1.42E-8</v>
      </c>
      <c r="E150" s="115">
        <v>-0.12193</v>
      </c>
    </row>
    <row r="151" spans="1:5" x14ac:dyDescent="0.3">
      <c r="A151" s="115" t="s">
        <v>91</v>
      </c>
      <c r="B151" s="115" t="s">
        <v>11</v>
      </c>
      <c r="C151" s="115" t="s">
        <v>1900</v>
      </c>
      <c r="D151" s="116">
        <v>2.5399999999999999E-8</v>
      </c>
      <c r="E151" s="115">
        <v>-0.17174</v>
      </c>
    </row>
    <row r="152" spans="1:5" x14ac:dyDescent="0.3">
      <c r="A152" s="115" t="s">
        <v>91</v>
      </c>
      <c r="B152" s="115" t="s">
        <v>11</v>
      </c>
      <c r="C152" s="115" t="s">
        <v>1901</v>
      </c>
      <c r="D152" s="116">
        <v>2.7100000000000001E-8</v>
      </c>
      <c r="E152" s="115">
        <v>-0.17102000000000001</v>
      </c>
    </row>
    <row r="153" spans="1:5" x14ac:dyDescent="0.3">
      <c r="A153" s="115" t="s">
        <v>91</v>
      </c>
      <c r="B153" s="115" t="s">
        <v>11</v>
      </c>
      <c r="C153" s="115" t="s">
        <v>1940</v>
      </c>
      <c r="D153" s="116">
        <v>4.3599999999999999E-7</v>
      </c>
      <c r="E153" s="115">
        <v>-7.7770000000000006E-2</v>
      </c>
    </row>
    <row r="154" spans="1:5" x14ac:dyDescent="0.3">
      <c r="A154" s="115" t="s">
        <v>91</v>
      </c>
      <c r="B154" s="115" t="s">
        <v>11</v>
      </c>
      <c r="C154" s="115" t="s">
        <v>1911</v>
      </c>
      <c r="D154" s="115">
        <v>1.7099999999999999E-6</v>
      </c>
      <c r="E154" s="115">
        <v>-0.1593</v>
      </c>
    </row>
    <row r="155" spans="1:5" x14ac:dyDescent="0.3">
      <c r="A155" s="115" t="s">
        <v>91</v>
      </c>
      <c r="B155" s="115" t="s">
        <v>11</v>
      </c>
      <c r="C155" s="115" t="s">
        <v>1912</v>
      </c>
      <c r="D155" s="115">
        <v>1.72E-6</v>
      </c>
      <c r="E155" s="115">
        <v>-0.15937999999999999</v>
      </c>
    </row>
    <row r="156" spans="1:5" x14ac:dyDescent="0.3">
      <c r="A156" s="115" t="s">
        <v>91</v>
      </c>
      <c r="B156" s="115" t="s">
        <v>11</v>
      </c>
      <c r="C156" s="115" t="s">
        <v>1924</v>
      </c>
      <c r="D156" s="115">
        <v>3.1499999999999999E-6</v>
      </c>
      <c r="E156" s="115">
        <v>-7.8839999999999993E-2</v>
      </c>
    </row>
    <row r="157" spans="1:5" x14ac:dyDescent="0.3">
      <c r="A157" s="115" t="s">
        <v>91</v>
      </c>
      <c r="B157" s="115" t="s">
        <v>11</v>
      </c>
      <c r="C157" s="115" t="s">
        <v>1923</v>
      </c>
      <c r="D157" s="115">
        <v>3.54E-6</v>
      </c>
      <c r="E157" s="115">
        <v>-7.8079999999999997E-2</v>
      </c>
    </row>
    <row r="158" spans="1:5" x14ac:dyDescent="0.3">
      <c r="A158" s="115" t="s">
        <v>92</v>
      </c>
      <c r="B158" s="115" t="s">
        <v>12</v>
      </c>
      <c r="C158" s="115" t="s">
        <v>1941</v>
      </c>
      <c r="D158" s="116">
        <v>1.07E-8</v>
      </c>
      <c r="E158" s="115">
        <v>-5.8270000000000002E-2</v>
      </c>
    </row>
    <row r="159" spans="1:5" x14ac:dyDescent="0.3">
      <c r="A159" s="115" t="s">
        <v>92</v>
      </c>
      <c r="B159" s="115" t="s">
        <v>12</v>
      </c>
      <c r="C159" s="115" t="s">
        <v>1920</v>
      </c>
      <c r="D159" s="116">
        <v>1.4999999999999999E-8</v>
      </c>
      <c r="E159" s="115">
        <v>-4.7699999999999999E-2</v>
      </c>
    </row>
    <row r="160" spans="1:5" x14ac:dyDescent="0.3">
      <c r="A160" s="115" t="s">
        <v>92</v>
      </c>
      <c r="B160" s="115" t="s">
        <v>12</v>
      </c>
      <c r="C160" s="115" t="s">
        <v>1942</v>
      </c>
      <c r="D160" s="116">
        <v>1.6700000000000001E-8</v>
      </c>
      <c r="E160" s="115">
        <v>-6.1589999999999999E-2</v>
      </c>
    </row>
    <row r="161" spans="1:5" x14ac:dyDescent="0.3">
      <c r="A161" s="115" t="s">
        <v>92</v>
      </c>
      <c r="B161" s="115" t="s">
        <v>12</v>
      </c>
      <c r="C161" s="115" t="s">
        <v>1943</v>
      </c>
      <c r="D161" s="116">
        <v>1.7E-8</v>
      </c>
      <c r="E161" s="115">
        <v>-5.7349999999999998E-2</v>
      </c>
    </row>
    <row r="162" spans="1:5" x14ac:dyDescent="0.3">
      <c r="A162" s="115" t="s">
        <v>92</v>
      </c>
      <c r="B162" s="115" t="s">
        <v>12</v>
      </c>
      <c r="C162" s="115" t="s">
        <v>1944</v>
      </c>
      <c r="D162" s="116">
        <v>9.8599999999999996E-8</v>
      </c>
      <c r="E162" s="115">
        <v>-5.0139999999999997E-2</v>
      </c>
    </row>
    <row r="163" spans="1:5" x14ac:dyDescent="0.3">
      <c r="A163" s="115" t="s">
        <v>92</v>
      </c>
      <c r="B163" s="115" t="s">
        <v>12</v>
      </c>
      <c r="C163" s="115" t="s">
        <v>1945</v>
      </c>
      <c r="D163" s="116">
        <v>8.8800000000000001E-7</v>
      </c>
      <c r="E163" s="115">
        <v>-3.2899999999999999E-2</v>
      </c>
    </row>
    <row r="164" spans="1:5" x14ac:dyDescent="0.3">
      <c r="A164" s="115" t="s">
        <v>92</v>
      </c>
      <c r="B164" s="115" t="s">
        <v>12</v>
      </c>
      <c r="C164" s="115" t="s">
        <v>1946</v>
      </c>
      <c r="D164" s="115">
        <v>3.6200000000000001E-6</v>
      </c>
      <c r="E164" s="115">
        <v>-3.2410000000000001E-2</v>
      </c>
    </row>
    <row r="165" spans="1:5" x14ac:dyDescent="0.3">
      <c r="A165" s="115" t="s">
        <v>92</v>
      </c>
      <c r="B165" s="115" t="s">
        <v>12</v>
      </c>
      <c r="C165" s="115" t="s">
        <v>622</v>
      </c>
      <c r="D165" s="115">
        <v>4.7600000000000002E-6</v>
      </c>
      <c r="E165" s="115">
        <v>-3.2259999999999997E-2</v>
      </c>
    </row>
    <row r="166" spans="1:5" x14ac:dyDescent="0.3">
      <c r="A166" s="115" t="s">
        <v>92</v>
      </c>
      <c r="B166" s="115" t="s">
        <v>12</v>
      </c>
      <c r="C166" s="115" t="s">
        <v>1911</v>
      </c>
      <c r="D166" s="115">
        <v>1.5099999999999999E-5</v>
      </c>
      <c r="E166" s="115">
        <v>-0.12690000000000001</v>
      </c>
    </row>
    <row r="167" spans="1:5" x14ac:dyDescent="0.3">
      <c r="A167" s="115" t="s">
        <v>92</v>
      </c>
      <c r="B167" s="115" t="s">
        <v>12</v>
      </c>
      <c r="C167" s="115" t="s">
        <v>1912</v>
      </c>
      <c r="D167" s="115">
        <v>1.5099999999999999E-5</v>
      </c>
      <c r="E167" s="115">
        <v>-0.12701999999999999</v>
      </c>
    </row>
    <row r="168" spans="1:5" x14ac:dyDescent="0.3">
      <c r="A168" s="115" t="s">
        <v>92</v>
      </c>
      <c r="B168" s="115" t="s">
        <v>12</v>
      </c>
      <c r="C168" s="115" t="s">
        <v>1947</v>
      </c>
      <c r="D168" s="115">
        <v>1.5500000000000001E-5</v>
      </c>
      <c r="E168" s="115">
        <v>-5.1950000000000003E-2</v>
      </c>
    </row>
    <row r="169" spans="1:5" x14ac:dyDescent="0.3">
      <c r="A169" s="115" t="s">
        <v>93</v>
      </c>
      <c r="B169" s="115" t="s">
        <v>49</v>
      </c>
      <c r="C169" s="115" t="s">
        <v>1948</v>
      </c>
      <c r="D169" s="116">
        <v>3.3800000000000001E-64</v>
      </c>
      <c r="E169" s="115">
        <v>-0.24742</v>
      </c>
    </row>
    <row r="170" spans="1:5" x14ac:dyDescent="0.3">
      <c r="A170" s="115" t="s">
        <v>93</v>
      </c>
      <c r="B170" s="115" t="s">
        <v>49</v>
      </c>
      <c r="C170" s="115" t="s">
        <v>1949</v>
      </c>
      <c r="D170" s="116">
        <v>1.8300000000000001E-57</v>
      </c>
      <c r="E170" s="115">
        <v>-0.24986</v>
      </c>
    </row>
    <row r="171" spans="1:5" x14ac:dyDescent="0.3">
      <c r="A171" s="115" t="s">
        <v>93</v>
      </c>
      <c r="B171" s="115" t="s">
        <v>49</v>
      </c>
      <c r="C171" s="115" t="s">
        <v>1950</v>
      </c>
      <c r="D171" s="116">
        <v>2E-55</v>
      </c>
      <c r="E171" s="115">
        <v>-0.31911</v>
      </c>
    </row>
    <row r="172" spans="1:5" x14ac:dyDescent="0.3">
      <c r="A172" s="115" t="s">
        <v>93</v>
      </c>
      <c r="B172" s="115" t="s">
        <v>49</v>
      </c>
      <c r="C172" s="115" t="s">
        <v>1951</v>
      </c>
      <c r="D172" s="116">
        <v>5.1699999999999999E-33</v>
      </c>
      <c r="E172" s="115">
        <v>-0.27850000000000003</v>
      </c>
    </row>
    <row r="173" spans="1:5" x14ac:dyDescent="0.3">
      <c r="A173" s="115" t="s">
        <v>93</v>
      </c>
      <c r="B173" s="115" t="s">
        <v>49</v>
      </c>
      <c r="C173" s="115" t="s">
        <v>1934</v>
      </c>
      <c r="D173" s="116">
        <v>1.0699999999999999E-29</v>
      </c>
      <c r="E173" s="115">
        <v>-0.10893</v>
      </c>
    </row>
    <row r="174" spans="1:5" x14ac:dyDescent="0.3">
      <c r="A174" s="115" t="s">
        <v>93</v>
      </c>
      <c r="B174" s="115" t="s">
        <v>49</v>
      </c>
      <c r="C174" s="115" t="s">
        <v>1952</v>
      </c>
      <c r="D174" s="116">
        <v>2.7500000000000001E-27</v>
      </c>
      <c r="E174" s="115">
        <v>-0.12438</v>
      </c>
    </row>
    <row r="175" spans="1:5" x14ac:dyDescent="0.3">
      <c r="A175" s="115" t="s">
        <v>93</v>
      </c>
      <c r="B175" s="115" t="s">
        <v>49</v>
      </c>
      <c r="C175" s="115" t="s">
        <v>1953</v>
      </c>
      <c r="D175" s="116">
        <v>1.57E-23</v>
      </c>
      <c r="E175" s="115">
        <v>-0.20927999999999999</v>
      </c>
    </row>
    <row r="176" spans="1:5" x14ac:dyDescent="0.3">
      <c r="A176" s="115" t="s">
        <v>93</v>
      </c>
      <c r="B176" s="115" t="s">
        <v>49</v>
      </c>
      <c r="C176" s="115" t="s">
        <v>1954</v>
      </c>
      <c r="D176" s="116">
        <v>1.83E-23</v>
      </c>
      <c r="E176" s="115">
        <v>-0.20885999999999999</v>
      </c>
    </row>
    <row r="177" spans="1:5" x14ac:dyDescent="0.3">
      <c r="A177" s="115" t="s">
        <v>93</v>
      </c>
      <c r="B177" s="115" t="s">
        <v>49</v>
      </c>
      <c r="C177" s="115" t="s">
        <v>1955</v>
      </c>
      <c r="D177" s="116">
        <v>7.5400000000000004E-22</v>
      </c>
      <c r="E177" s="115">
        <v>-0.19151000000000001</v>
      </c>
    </row>
    <row r="178" spans="1:5" x14ac:dyDescent="0.3">
      <c r="A178" s="115" t="s">
        <v>93</v>
      </c>
      <c r="B178" s="115" t="s">
        <v>49</v>
      </c>
      <c r="C178" s="115" t="s">
        <v>1956</v>
      </c>
      <c r="D178" s="116">
        <v>1.34E-21</v>
      </c>
      <c r="E178" s="115">
        <v>-0.28958</v>
      </c>
    </row>
    <row r="179" spans="1:5" x14ac:dyDescent="0.3">
      <c r="A179" s="115" t="s">
        <v>93</v>
      </c>
      <c r="B179" s="115" t="s">
        <v>49</v>
      </c>
      <c r="C179" s="115" t="s">
        <v>1957</v>
      </c>
      <c r="D179" s="116">
        <v>2.1E-10</v>
      </c>
      <c r="E179" s="115">
        <v>-6.3039999999999999E-2</v>
      </c>
    </row>
    <row r="180" spans="1:5" x14ac:dyDescent="0.3">
      <c r="A180" s="115" t="s">
        <v>93</v>
      </c>
      <c r="B180" s="115" t="s">
        <v>49</v>
      </c>
      <c r="C180" s="115" t="s">
        <v>1958</v>
      </c>
      <c r="D180" s="116">
        <v>1.6500000000000001E-9</v>
      </c>
      <c r="E180" s="115">
        <v>0.18987000000000001</v>
      </c>
    </row>
    <row r="181" spans="1:5" x14ac:dyDescent="0.3">
      <c r="A181" s="115" t="s">
        <v>93</v>
      </c>
      <c r="B181" s="115" t="s">
        <v>49</v>
      </c>
      <c r="C181" s="115" t="s">
        <v>1959</v>
      </c>
      <c r="D181" s="116">
        <v>8.91E-9</v>
      </c>
      <c r="E181" s="115">
        <v>-6.2740000000000004E-2</v>
      </c>
    </row>
    <row r="182" spans="1:5" x14ac:dyDescent="0.3">
      <c r="A182" s="115" t="s">
        <v>93</v>
      </c>
      <c r="B182" s="115" t="s">
        <v>49</v>
      </c>
      <c r="C182" s="115" t="s">
        <v>1960</v>
      </c>
      <c r="D182" s="116">
        <v>1.37E-8</v>
      </c>
      <c r="E182" s="115">
        <v>-6.2960000000000002E-2</v>
      </c>
    </row>
    <row r="183" spans="1:5" x14ac:dyDescent="0.3">
      <c r="A183" s="115" t="s">
        <v>93</v>
      </c>
      <c r="B183" s="115" t="s">
        <v>49</v>
      </c>
      <c r="C183" s="115" t="s">
        <v>1961</v>
      </c>
      <c r="D183" s="116">
        <v>3.2800000000000003E-8</v>
      </c>
      <c r="E183" s="115">
        <v>-0.10027</v>
      </c>
    </row>
    <row r="184" spans="1:5" x14ac:dyDescent="0.3">
      <c r="A184" s="115" t="s">
        <v>93</v>
      </c>
      <c r="B184" s="115" t="s">
        <v>49</v>
      </c>
      <c r="C184" s="115" t="s">
        <v>1962</v>
      </c>
      <c r="D184" s="116">
        <v>9.6299999999999995E-8</v>
      </c>
      <c r="E184" s="115">
        <v>-7.0889999999999995E-2</v>
      </c>
    </row>
    <row r="185" spans="1:5" x14ac:dyDescent="0.3">
      <c r="A185" s="115" t="s">
        <v>93</v>
      </c>
      <c r="B185" s="115" t="s">
        <v>49</v>
      </c>
      <c r="C185" s="115" t="s">
        <v>1963</v>
      </c>
      <c r="D185" s="116">
        <v>1.1600000000000001E-7</v>
      </c>
      <c r="E185" s="115">
        <v>-4.3880000000000002E-2</v>
      </c>
    </row>
    <row r="186" spans="1:5" x14ac:dyDescent="0.3">
      <c r="A186" s="115" t="s">
        <v>93</v>
      </c>
      <c r="B186" s="115" t="s">
        <v>49</v>
      </c>
      <c r="C186" s="115" t="s">
        <v>1964</v>
      </c>
      <c r="D186" s="116">
        <v>2.8299999999999998E-7</v>
      </c>
      <c r="E186" s="115">
        <v>-4.897E-2</v>
      </c>
    </row>
    <row r="187" spans="1:5" x14ac:dyDescent="0.3">
      <c r="A187" s="115" t="s">
        <v>93</v>
      </c>
      <c r="B187" s="115" t="s">
        <v>49</v>
      </c>
      <c r="C187" s="115" t="s">
        <v>1938</v>
      </c>
      <c r="D187" s="116">
        <v>3.65E-7</v>
      </c>
      <c r="E187" s="115">
        <v>-6.3380000000000006E-2</v>
      </c>
    </row>
    <row r="188" spans="1:5" x14ac:dyDescent="0.3">
      <c r="A188" s="115" t="s">
        <v>93</v>
      </c>
      <c r="B188" s="115" t="s">
        <v>49</v>
      </c>
      <c r="C188" s="115" t="s">
        <v>1965</v>
      </c>
      <c r="D188" s="116">
        <v>5.0699999999999997E-7</v>
      </c>
      <c r="E188" s="115">
        <v>-5.0310000000000001E-2</v>
      </c>
    </row>
    <row r="189" spans="1:5" x14ac:dyDescent="0.3">
      <c r="A189" s="115" t="s">
        <v>93</v>
      </c>
      <c r="B189" s="115" t="s">
        <v>49</v>
      </c>
      <c r="C189" s="115" t="s">
        <v>1966</v>
      </c>
      <c r="D189" s="116">
        <v>5.3000000000000001E-7</v>
      </c>
      <c r="E189" s="115">
        <v>-5.423E-2</v>
      </c>
    </row>
    <row r="190" spans="1:5" x14ac:dyDescent="0.3">
      <c r="A190" s="115" t="s">
        <v>93</v>
      </c>
      <c r="B190" s="115" t="s">
        <v>49</v>
      </c>
      <c r="C190" s="115" t="s">
        <v>1967</v>
      </c>
      <c r="D190" s="116">
        <v>5.5000000000000003E-7</v>
      </c>
      <c r="E190" s="115">
        <v>-5.994E-2</v>
      </c>
    </row>
    <row r="191" spans="1:5" x14ac:dyDescent="0.3">
      <c r="A191" s="115" t="s">
        <v>93</v>
      </c>
      <c r="B191" s="115" t="s">
        <v>49</v>
      </c>
      <c r="C191" s="115" t="s">
        <v>1968</v>
      </c>
      <c r="D191" s="116">
        <v>5.5700000000000002E-7</v>
      </c>
      <c r="E191" s="115">
        <v>-4.9930000000000002E-2</v>
      </c>
    </row>
    <row r="192" spans="1:5" x14ac:dyDescent="0.3">
      <c r="A192" s="115" t="s">
        <v>93</v>
      </c>
      <c r="B192" s="115" t="s">
        <v>49</v>
      </c>
      <c r="C192" s="115" t="s">
        <v>1969</v>
      </c>
      <c r="D192" s="116">
        <v>5.9299999999999998E-7</v>
      </c>
      <c r="E192" s="115">
        <v>-4.9979999999999997E-2</v>
      </c>
    </row>
    <row r="193" spans="1:5" x14ac:dyDescent="0.3">
      <c r="A193" s="115" t="s">
        <v>93</v>
      </c>
      <c r="B193" s="115" t="s">
        <v>49</v>
      </c>
      <c r="C193" s="115" t="s">
        <v>1970</v>
      </c>
      <c r="D193" s="116">
        <v>6.4300000000000003E-7</v>
      </c>
      <c r="E193" s="115">
        <v>-4.5359999999999998E-2</v>
      </c>
    </row>
    <row r="194" spans="1:5" x14ac:dyDescent="0.3">
      <c r="A194" s="115" t="s">
        <v>93</v>
      </c>
      <c r="B194" s="115" t="s">
        <v>49</v>
      </c>
      <c r="C194" s="115" t="s">
        <v>1971</v>
      </c>
      <c r="D194" s="116">
        <v>6.61E-7</v>
      </c>
      <c r="E194" s="115">
        <v>9.8379999999999995E-2</v>
      </c>
    </row>
    <row r="195" spans="1:5" x14ac:dyDescent="0.3">
      <c r="A195" s="115" t="s">
        <v>93</v>
      </c>
      <c r="B195" s="115" t="s">
        <v>49</v>
      </c>
      <c r="C195" s="115" t="s">
        <v>1972</v>
      </c>
      <c r="D195" s="116">
        <v>7.5899999999999995E-7</v>
      </c>
      <c r="E195" s="115">
        <v>-4.8590000000000001E-2</v>
      </c>
    </row>
    <row r="196" spans="1:5" x14ac:dyDescent="0.3">
      <c r="A196" s="115" t="s">
        <v>93</v>
      </c>
      <c r="B196" s="115" t="s">
        <v>49</v>
      </c>
      <c r="C196" s="115" t="s">
        <v>1973</v>
      </c>
      <c r="D196" s="115">
        <v>1.19E-6</v>
      </c>
      <c r="E196" s="115">
        <v>-4.3929999999999997E-2</v>
      </c>
    </row>
    <row r="197" spans="1:5" x14ac:dyDescent="0.3">
      <c r="A197" s="115" t="s">
        <v>93</v>
      </c>
      <c r="B197" s="115" t="s">
        <v>49</v>
      </c>
      <c r="C197" s="115" t="s">
        <v>1974</v>
      </c>
      <c r="D197" s="115">
        <v>1.2500000000000001E-6</v>
      </c>
      <c r="E197" s="115">
        <v>-4.6149999999999997E-2</v>
      </c>
    </row>
    <row r="198" spans="1:5" x14ac:dyDescent="0.3">
      <c r="A198" s="115" t="s">
        <v>93</v>
      </c>
      <c r="B198" s="115" t="s">
        <v>49</v>
      </c>
      <c r="C198" s="115" t="s">
        <v>1975</v>
      </c>
      <c r="D198" s="115">
        <v>2.2400000000000002E-6</v>
      </c>
      <c r="E198" s="115">
        <v>-6.0150000000000002E-2</v>
      </c>
    </row>
    <row r="199" spans="1:5" x14ac:dyDescent="0.3">
      <c r="A199" s="115" t="s">
        <v>93</v>
      </c>
      <c r="B199" s="115" t="s">
        <v>49</v>
      </c>
      <c r="C199" s="115" t="s">
        <v>1976</v>
      </c>
      <c r="D199" s="115">
        <v>3.54E-6</v>
      </c>
      <c r="E199" s="115">
        <v>-4.6059999999999997E-2</v>
      </c>
    </row>
    <row r="200" spans="1:5" x14ac:dyDescent="0.3">
      <c r="A200" s="115" t="s">
        <v>93</v>
      </c>
      <c r="B200" s="115" t="s">
        <v>49</v>
      </c>
      <c r="C200" s="115" t="s">
        <v>1977</v>
      </c>
      <c r="D200" s="115">
        <v>4.1699999999999999E-6</v>
      </c>
      <c r="E200" s="115">
        <v>-5.3030000000000001E-2</v>
      </c>
    </row>
    <row r="201" spans="1:5" x14ac:dyDescent="0.3">
      <c r="A201" s="115" t="s">
        <v>93</v>
      </c>
      <c r="B201" s="115" t="s">
        <v>49</v>
      </c>
      <c r="C201" s="115" t="s">
        <v>1978</v>
      </c>
      <c r="D201" s="115">
        <v>4.7600000000000002E-6</v>
      </c>
      <c r="E201" s="115">
        <v>-3.3419999999999998E-2</v>
      </c>
    </row>
    <row r="202" spans="1:5" x14ac:dyDescent="0.3">
      <c r="A202" s="115" t="s">
        <v>93</v>
      </c>
      <c r="B202" s="115" t="s">
        <v>49</v>
      </c>
      <c r="C202" s="115" t="s">
        <v>622</v>
      </c>
      <c r="D202" s="115">
        <v>5.8200000000000002E-6</v>
      </c>
      <c r="E202" s="115">
        <v>-3.1230000000000001E-2</v>
      </c>
    </row>
    <row r="203" spans="1:5" x14ac:dyDescent="0.3">
      <c r="A203" s="115" t="s">
        <v>93</v>
      </c>
      <c r="B203" s="115" t="s">
        <v>49</v>
      </c>
      <c r="C203" s="115" t="s">
        <v>1979</v>
      </c>
      <c r="D203" s="115">
        <v>6.8000000000000001E-6</v>
      </c>
      <c r="E203" s="115">
        <v>0.10149</v>
      </c>
    </row>
    <row r="204" spans="1:5" x14ac:dyDescent="0.3">
      <c r="A204" s="115" t="s">
        <v>93</v>
      </c>
      <c r="B204" s="115" t="s">
        <v>49</v>
      </c>
      <c r="C204" s="115" t="s">
        <v>1980</v>
      </c>
      <c r="D204" s="115">
        <v>7.3499999999999999E-6</v>
      </c>
      <c r="E204" s="115">
        <v>-6.1629999999999997E-2</v>
      </c>
    </row>
    <row r="205" spans="1:5" x14ac:dyDescent="0.3">
      <c r="A205" s="115" t="s">
        <v>93</v>
      </c>
      <c r="B205" s="115" t="s">
        <v>49</v>
      </c>
      <c r="C205" s="115" t="s">
        <v>1981</v>
      </c>
      <c r="D205" s="115">
        <v>7.9799999999999998E-6</v>
      </c>
      <c r="E205" s="115">
        <v>5.586E-2</v>
      </c>
    </row>
    <row r="206" spans="1:5" x14ac:dyDescent="0.3">
      <c r="A206" s="115" t="s">
        <v>93</v>
      </c>
      <c r="B206" s="115" t="s">
        <v>49</v>
      </c>
      <c r="C206" s="115" t="s">
        <v>1982</v>
      </c>
      <c r="D206" s="115">
        <v>8.0700000000000007E-6</v>
      </c>
      <c r="E206" s="115">
        <v>-2.937E-2</v>
      </c>
    </row>
    <row r="207" spans="1:5" x14ac:dyDescent="0.3">
      <c r="A207" s="115" t="s">
        <v>93</v>
      </c>
      <c r="B207" s="115" t="s">
        <v>49</v>
      </c>
      <c r="C207" s="115" t="s">
        <v>1983</v>
      </c>
      <c r="D207" s="115">
        <v>1.4800000000000001E-5</v>
      </c>
      <c r="E207" s="115">
        <v>9.1179999999999997E-2</v>
      </c>
    </row>
    <row r="208" spans="1:5" x14ac:dyDescent="0.3">
      <c r="A208" s="115" t="s">
        <v>93</v>
      </c>
      <c r="B208" s="115" t="s">
        <v>49</v>
      </c>
      <c r="C208" s="115" t="s">
        <v>1984</v>
      </c>
      <c r="D208" s="115">
        <v>1.49E-5</v>
      </c>
      <c r="E208" s="115">
        <v>0.10323</v>
      </c>
    </row>
    <row r="209" spans="1:5" x14ac:dyDescent="0.3">
      <c r="A209" s="115" t="s">
        <v>93</v>
      </c>
      <c r="B209" s="115" t="s">
        <v>49</v>
      </c>
      <c r="C209" s="115" t="s">
        <v>1985</v>
      </c>
      <c r="D209" s="115">
        <v>1.5400000000000002E-5</v>
      </c>
      <c r="E209" s="115">
        <v>7.3499999999999996E-2</v>
      </c>
    </row>
    <row r="210" spans="1:5" x14ac:dyDescent="0.3">
      <c r="A210" s="115" t="s">
        <v>1782</v>
      </c>
      <c r="B210" s="115" t="s">
        <v>168</v>
      </c>
      <c r="C210" s="115" t="s">
        <v>1895</v>
      </c>
      <c r="D210" s="116">
        <v>8.8599999999999996E-9</v>
      </c>
      <c r="E210" s="115">
        <v>-6.2539999999999998E-2</v>
      </c>
    </row>
    <row r="211" spans="1:5" x14ac:dyDescent="0.3">
      <c r="A211" s="115" t="s">
        <v>1782</v>
      </c>
      <c r="B211" s="115" t="s">
        <v>168</v>
      </c>
      <c r="C211" s="115" t="s">
        <v>1899</v>
      </c>
      <c r="D211" s="116">
        <v>6.3399999999999999E-8</v>
      </c>
      <c r="E211" s="115">
        <v>-4.7600000000000003E-2</v>
      </c>
    </row>
    <row r="212" spans="1:5" x14ac:dyDescent="0.3">
      <c r="A212" s="115" t="s">
        <v>1782</v>
      </c>
      <c r="B212" s="115" t="s">
        <v>168</v>
      </c>
      <c r="C212" s="115" t="s">
        <v>1894</v>
      </c>
      <c r="D212" s="115">
        <v>1.0200000000000001E-5</v>
      </c>
      <c r="E212" s="115">
        <v>-4.2459999999999998E-2</v>
      </c>
    </row>
    <row r="213" spans="1:5" x14ac:dyDescent="0.3">
      <c r="A213" s="115" t="s">
        <v>1782</v>
      </c>
      <c r="B213" s="115" t="s">
        <v>168</v>
      </c>
      <c r="C213" s="115" t="s">
        <v>1986</v>
      </c>
      <c r="D213" s="115">
        <v>1.15E-5</v>
      </c>
      <c r="E213" s="115">
        <v>-0.47855999999999999</v>
      </c>
    </row>
    <row r="214" spans="1:5" x14ac:dyDescent="0.3">
      <c r="A214" s="115" t="s">
        <v>1783</v>
      </c>
      <c r="B214" s="115" t="s">
        <v>631</v>
      </c>
      <c r="C214" s="115" t="s">
        <v>1895</v>
      </c>
      <c r="D214" s="116">
        <v>2.9100000000000001E-17</v>
      </c>
      <c r="E214" s="115">
        <v>-9.8790000000000003E-2</v>
      </c>
    </row>
    <row r="215" spans="1:5" x14ac:dyDescent="0.3">
      <c r="A215" s="115" t="s">
        <v>1783</v>
      </c>
      <c r="B215" s="115" t="s">
        <v>631</v>
      </c>
      <c r="C215" s="115" t="s">
        <v>1899</v>
      </c>
      <c r="D215" s="116">
        <v>1.2900000000000001E-13</v>
      </c>
      <c r="E215" s="115">
        <v>-6.9940000000000002E-2</v>
      </c>
    </row>
    <row r="216" spans="1:5" x14ac:dyDescent="0.3">
      <c r="A216" s="115" t="s">
        <v>1783</v>
      </c>
      <c r="B216" s="115" t="s">
        <v>631</v>
      </c>
      <c r="C216" s="115" t="s">
        <v>1892</v>
      </c>
      <c r="D216" s="116">
        <v>2.6600000000000001E-11</v>
      </c>
      <c r="E216" s="115">
        <v>-7.9350000000000004E-2</v>
      </c>
    </row>
    <row r="217" spans="1:5" x14ac:dyDescent="0.3">
      <c r="A217" s="115" t="s">
        <v>1783</v>
      </c>
      <c r="B217" s="115" t="s">
        <v>631</v>
      </c>
      <c r="C217" s="115" t="s">
        <v>1896</v>
      </c>
      <c r="D217" s="116">
        <v>4.1700000000000002E-11</v>
      </c>
      <c r="E217" s="115">
        <v>-8.2180000000000003E-2</v>
      </c>
    </row>
    <row r="218" spans="1:5" x14ac:dyDescent="0.3">
      <c r="A218" s="115" t="s">
        <v>1783</v>
      </c>
      <c r="B218" s="115" t="s">
        <v>631</v>
      </c>
      <c r="C218" s="115" t="s">
        <v>1890</v>
      </c>
      <c r="D218" s="116">
        <v>4.3899999999999998E-11</v>
      </c>
      <c r="E218" s="115">
        <v>-6.8099999999999994E-2</v>
      </c>
    </row>
    <row r="219" spans="1:5" x14ac:dyDescent="0.3">
      <c r="A219" s="115" t="s">
        <v>1783</v>
      </c>
      <c r="B219" s="115" t="s">
        <v>631</v>
      </c>
      <c r="C219" s="115" t="s">
        <v>1897</v>
      </c>
      <c r="D219" s="116">
        <v>4.4299999999999998E-11</v>
      </c>
      <c r="E219" s="115">
        <v>-8.208E-2</v>
      </c>
    </row>
    <row r="220" spans="1:5" x14ac:dyDescent="0.3">
      <c r="A220" s="115" t="s">
        <v>1783</v>
      </c>
      <c r="B220" s="115" t="s">
        <v>631</v>
      </c>
      <c r="C220" s="115" t="s">
        <v>297</v>
      </c>
      <c r="D220" s="116">
        <v>9.0300000000000001E-11</v>
      </c>
      <c r="E220" s="115">
        <v>-7.5490000000000002E-2</v>
      </c>
    </row>
    <row r="221" spans="1:5" x14ac:dyDescent="0.3">
      <c r="A221" s="115" t="s">
        <v>1783</v>
      </c>
      <c r="B221" s="115" t="s">
        <v>631</v>
      </c>
      <c r="C221" s="115" t="s">
        <v>1893</v>
      </c>
      <c r="D221" s="116">
        <v>9.6500000000000003E-11</v>
      </c>
      <c r="E221" s="115">
        <v>-7.5550000000000006E-2</v>
      </c>
    </row>
    <row r="222" spans="1:5" x14ac:dyDescent="0.3">
      <c r="A222" s="115" t="s">
        <v>1783</v>
      </c>
      <c r="B222" s="115" t="s">
        <v>631</v>
      </c>
      <c r="C222" s="115" t="s">
        <v>1898</v>
      </c>
      <c r="D222" s="116">
        <v>2.02E-10</v>
      </c>
      <c r="E222" s="115">
        <v>-7.6420000000000002E-2</v>
      </c>
    </row>
    <row r="223" spans="1:5" x14ac:dyDescent="0.3">
      <c r="A223" s="115" t="s">
        <v>1783</v>
      </c>
      <c r="B223" s="115" t="s">
        <v>631</v>
      </c>
      <c r="C223" s="115" t="s">
        <v>1891</v>
      </c>
      <c r="D223" s="116">
        <v>3.6899999999999999E-9</v>
      </c>
      <c r="E223" s="115">
        <v>-0.24665999999999999</v>
      </c>
    </row>
    <row r="224" spans="1:5" x14ac:dyDescent="0.3">
      <c r="A224" s="115" t="s">
        <v>1783</v>
      </c>
      <c r="B224" s="115" t="s">
        <v>631</v>
      </c>
      <c r="C224" s="115" t="s">
        <v>1904</v>
      </c>
      <c r="D224" s="116">
        <v>3.1800000000000002E-7</v>
      </c>
      <c r="E224" s="115">
        <v>-7.8839999999999993E-2</v>
      </c>
    </row>
    <row r="225" spans="1:5" x14ac:dyDescent="0.3">
      <c r="A225" s="115" t="s">
        <v>1783</v>
      </c>
      <c r="B225" s="115" t="s">
        <v>631</v>
      </c>
      <c r="C225" s="115" t="s">
        <v>1922</v>
      </c>
      <c r="D225" s="115">
        <v>2.3E-6</v>
      </c>
      <c r="E225" s="115">
        <v>-3.9829999999999997E-2</v>
      </c>
    </row>
    <row r="226" spans="1:5" x14ac:dyDescent="0.3">
      <c r="A226" s="115" t="s">
        <v>96</v>
      </c>
      <c r="B226" s="115" t="s">
        <v>632</v>
      </c>
      <c r="C226" s="115" t="s">
        <v>1909</v>
      </c>
      <c r="D226" s="116">
        <v>1.27E-19</v>
      </c>
      <c r="E226" s="115">
        <v>0.15226999999999999</v>
      </c>
    </row>
    <row r="227" spans="1:5" x14ac:dyDescent="0.3">
      <c r="A227" s="115" t="s">
        <v>96</v>
      </c>
      <c r="B227" s="115" t="s">
        <v>632</v>
      </c>
      <c r="C227" s="115" t="s">
        <v>1914</v>
      </c>
      <c r="D227" s="116">
        <v>1.7200000000000001E-18</v>
      </c>
      <c r="E227" s="115">
        <v>0.16358</v>
      </c>
    </row>
    <row r="228" spans="1:5" x14ac:dyDescent="0.3">
      <c r="A228" s="115" t="s">
        <v>96</v>
      </c>
      <c r="B228" s="115" t="s">
        <v>632</v>
      </c>
      <c r="C228" s="115" t="s">
        <v>1913</v>
      </c>
      <c r="D228" s="116">
        <v>1.9200000000000002E-18</v>
      </c>
      <c r="E228" s="115">
        <v>0.16716</v>
      </c>
    </row>
    <row r="229" spans="1:5" x14ac:dyDescent="0.3">
      <c r="A229" s="115" t="s">
        <v>96</v>
      </c>
      <c r="B229" s="115" t="s">
        <v>632</v>
      </c>
      <c r="C229" s="115" t="s">
        <v>1918</v>
      </c>
      <c r="D229" s="116">
        <v>2.4099999999999999E-11</v>
      </c>
      <c r="E229" s="115">
        <v>6.7769999999999997E-2</v>
      </c>
    </row>
    <row r="230" spans="1:5" x14ac:dyDescent="0.3">
      <c r="A230" s="115" t="s">
        <v>96</v>
      </c>
      <c r="B230" s="115" t="s">
        <v>632</v>
      </c>
      <c r="C230" s="115" t="s">
        <v>1987</v>
      </c>
      <c r="D230" s="116">
        <v>3.9599999999999998E-11</v>
      </c>
      <c r="E230" s="115">
        <v>0.14699999999999999</v>
      </c>
    </row>
    <row r="231" spans="1:5" x14ac:dyDescent="0.3">
      <c r="A231" s="115" t="s">
        <v>96</v>
      </c>
      <c r="B231" s="115" t="s">
        <v>632</v>
      </c>
      <c r="C231" s="115" t="s">
        <v>1937</v>
      </c>
      <c r="D231" s="116">
        <v>1.26E-9</v>
      </c>
      <c r="E231" s="115">
        <v>0.1303</v>
      </c>
    </row>
    <row r="232" spans="1:5" x14ac:dyDescent="0.3">
      <c r="A232" s="115" t="s">
        <v>96</v>
      </c>
      <c r="B232" s="115" t="s">
        <v>632</v>
      </c>
      <c r="C232" s="115" t="s">
        <v>1988</v>
      </c>
      <c r="D232" s="116">
        <v>1.39E-9</v>
      </c>
      <c r="E232" s="115">
        <v>0.15762999999999999</v>
      </c>
    </row>
    <row r="233" spans="1:5" x14ac:dyDescent="0.3">
      <c r="A233" s="115" t="s">
        <v>96</v>
      </c>
      <c r="B233" s="115" t="s">
        <v>632</v>
      </c>
      <c r="C233" s="115" t="s">
        <v>1989</v>
      </c>
      <c r="D233" s="116">
        <v>3.8300000000000002E-9</v>
      </c>
      <c r="E233" s="115">
        <v>0.16574</v>
      </c>
    </row>
    <row r="234" spans="1:5" x14ac:dyDescent="0.3">
      <c r="A234" s="115" t="s">
        <v>96</v>
      </c>
      <c r="B234" s="115" t="s">
        <v>632</v>
      </c>
      <c r="C234" s="115" t="s">
        <v>1933</v>
      </c>
      <c r="D234" s="116">
        <v>7.8899999999999998E-9</v>
      </c>
      <c r="E234" s="115">
        <v>0.10342</v>
      </c>
    </row>
    <row r="235" spans="1:5" x14ac:dyDescent="0.3">
      <c r="A235" s="115" t="s">
        <v>96</v>
      </c>
      <c r="B235" s="115" t="s">
        <v>632</v>
      </c>
      <c r="C235" s="115" t="s">
        <v>1990</v>
      </c>
      <c r="D235" s="116">
        <v>1.03E-8</v>
      </c>
      <c r="E235" s="115">
        <v>0.15228</v>
      </c>
    </row>
    <row r="236" spans="1:5" x14ac:dyDescent="0.3">
      <c r="A236" s="115" t="s">
        <v>96</v>
      </c>
      <c r="B236" s="115" t="s">
        <v>632</v>
      </c>
      <c r="C236" s="115" t="s">
        <v>1991</v>
      </c>
      <c r="D236" s="116">
        <v>1.09E-8</v>
      </c>
      <c r="E236" s="115">
        <v>0.13958000000000001</v>
      </c>
    </row>
    <row r="237" spans="1:5" x14ac:dyDescent="0.3">
      <c r="A237" s="115" t="s">
        <v>96</v>
      </c>
      <c r="B237" s="115" t="s">
        <v>632</v>
      </c>
      <c r="C237" s="115" t="s">
        <v>1992</v>
      </c>
      <c r="D237" s="116">
        <v>1.37E-8</v>
      </c>
      <c r="E237" s="115">
        <v>0.16853000000000001</v>
      </c>
    </row>
    <row r="238" spans="1:5" x14ac:dyDescent="0.3">
      <c r="A238" s="115" t="s">
        <v>96</v>
      </c>
      <c r="B238" s="115" t="s">
        <v>632</v>
      </c>
      <c r="C238" s="115" t="s">
        <v>1993</v>
      </c>
      <c r="D238" s="116">
        <v>2.25E-8</v>
      </c>
      <c r="E238" s="115">
        <v>0.11472</v>
      </c>
    </row>
    <row r="239" spans="1:5" x14ac:dyDescent="0.3">
      <c r="A239" s="115" t="s">
        <v>96</v>
      </c>
      <c r="B239" s="115" t="s">
        <v>632</v>
      </c>
      <c r="C239" s="115" t="s">
        <v>1900</v>
      </c>
      <c r="D239" s="116">
        <v>3.7800000000000001E-8</v>
      </c>
      <c r="E239" s="115">
        <v>0.14526</v>
      </c>
    </row>
    <row r="240" spans="1:5" x14ac:dyDescent="0.3">
      <c r="A240" s="115" t="s">
        <v>96</v>
      </c>
      <c r="B240" s="115" t="s">
        <v>632</v>
      </c>
      <c r="C240" s="115" t="s">
        <v>1901</v>
      </c>
      <c r="D240" s="116">
        <v>4.43E-8</v>
      </c>
      <c r="E240" s="115">
        <v>0.14419000000000001</v>
      </c>
    </row>
    <row r="241" spans="1:5" x14ac:dyDescent="0.3">
      <c r="A241" s="115" t="s">
        <v>96</v>
      </c>
      <c r="B241" s="115" t="s">
        <v>632</v>
      </c>
      <c r="C241" s="115" t="s">
        <v>1899</v>
      </c>
      <c r="D241" s="116">
        <v>5.25E-8</v>
      </c>
      <c r="E241" s="115">
        <v>4.7350000000000003E-2</v>
      </c>
    </row>
    <row r="242" spans="1:5" x14ac:dyDescent="0.3">
      <c r="A242" s="115" t="s">
        <v>96</v>
      </c>
      <c r="B242" s="115" t="s">
        <v>632</v>
      </c>
      <c r="C242" s="115" t="s">
        <v>1912</v>
      </c>
      <c r="D242" s="116">
        <v>7.0700000000000004E-8</v>
      </c>
      <c r="E242" s="115">
        <v>0.15423000000000001</v>
      </c>
    </row>
    <row r="243" spans="1:5" x14ac:dyDescent="0.3">
      <c r="A243" s="115" t="s">
        <v>96</v>
      </c>
      <c r="B243" s="115" t="s">
        <v>632</v>
      </c>
      <c r="C243" s="115" t="s">
        <v>1911</v>
      </c>
      <c r="D243" s="116">
        <v>7.98E-8</v>
      </c>
      <c r="E243" s="115">
        <v>0.15342</v>
      </c>
    </row>
    <row r="244" spans="1:5" x14ac:dyDescent="0.3">
      <c r="A244" s="115" t="s">
        <v>96</v>
      </c>
      <c r="B244" s="115" t="s">
        <v>632</v>
      </c>
      <c r="C244" s="115" t="s">
        <v>1994</v>
      </c>
      <c r="D244" s="116">
        <v>8.65E-8</v>
      </c>
      <c r="E244" s="115">
        <v>3.737E-2</v>
      </c>
    </row>
    <row r="245" spans="1:5" x14ac:dyDescent="0.3">
      <c r="A245" s="115" t="s">
        <v>96</v>
      </c>
      <c r="B245" s="115" t="s">
        <v>632</v>
      </c>
      <c r="C245" s="115" t="s">
        <v>1910</v>
      </c>
      <c r="D245" s="116">
        <v>1.42E-7</v>
      </c>
      <c r="E245" s="115">
        <v>0.10501000000000001</v>
      </c>
    </row>
    <row r="246" spans="1:5" x14ac:dyDescent="0.3">
      <c r="A246" s="115" t="s">
        <v>96</v>
      </c>
      <c r="B246" s="115" t="s">
        <v>632</v>
      </c>
      <c r="C246" s="115" t="s">
        <v>1908</v>
      </c>
      <c r="D246" s="116">
        <v>1.6999999999999999E-7</v>
      </c>
      <c r="E246" s="115">
        <v>0.10428</v>
      </c>
    </row>
    <row r="247" spans="1:5" x14ac:dyDescent="0.3">
      <c r="A247" s="115" t="s">
        <v>96</v>
      </c>
      <c r="B247" s="115" t="s">
        <v>632</v>
      </c>
      <c r="C247" s="115" t="s">
        <v>1995</v>
      </c>
      <c r="D247" s="116">
        <v>2.3300000000000001E-7</v>
      </c>
      <c r="E247" s="115">
        <v>0.12841</v>
      </c>
    </row>
    <row r="248" spans="1:5" x14ac:dyDescent="0.3">
      <c r="A248" s="115" t="s">
        <v>96</v>
      </c>
      <c r="B248" s="115" t="s">
        <v>632</v>
      </c>
      <c r="C248" s="115" t="s">
        <v>1902</v>
      </c>
      <c r="D248" s="116">
        <v>4.7800000000000002E-7</v>
      </c>
      <c r="E248" s="115">
        <v>6.973E-2</v>
      </c>
    </row>
    <row r="249" spans="1:5" x14ac:dyDescent="0.3">
      <c r="A249" s="115" t="s">
        <v>96</v>
      </c>
      <c r="B249" s="115" t="s">
        <v>632</v>
      </c>
      <c r="C249" s="115" t="s">
        <v>1903</v>
      </c>
      <c r="D249" s="116">
        <v>5.4300000000000003E-7</v>
      </c>
      <c r="E249" s="115">
        <v>6.8000000000000005E-2</v>
      </c>
    </row>
    <row r="250" spans="1:5" x14ac:dyDescent="0.3">
      <c r="A250" s="115" t="s">
        <v>96</v>
      </c>
      <c r="B250" s="115" t="s">
        <v>632</v>
      </c>
      <c r="C250" s="115" t="s">
        <v>1905</v>
      </c>
      <c r="D250" s="116">
        <v>6.8899999999999999E-7</v>
      </c>
      <c r="E250" s="115">
        <v>5.7709999999999997E-2</v>
      </c>
    </row>
    <row r="251" spans="1:5" x14ac:dyDescent="0.3">
      <c r="A251" s="115" t="s">
        <v>96</v>
      </c>
      <c r="B251" s="115" t="s">
        <v>632</v>
      </c>
      <c r="C251" s="115" t="s">
        <v>1892</v>
      </c>
      <c r="D251" s="116">
        <v>7.8800000000000002E-7</v>
      </c>
      <c r="E251" s="115">
        <v>5.4149999999999997E-2</v>
      </c>
    </row>
    <row r="252" spans="1:5" x14ac:dyDescent="0.3">
      <c r="A252" s="115" t="s">
        <v>96</v>
      </c>
      <c r="B252" s="115" t="s">
        <v>632</v>
      </c>
      <c r="C252" s="115" t="s">
        <v>1907</v>
      </c>
      <c r="D252" s="115">
        <v>2.4399999999999999E-6</v>
      </c>
      <c r="E252" s="115">
        <v>5.2019999999999997E-2</v>
      </c>
    </row>
    <row r="253" spans="1:5" x14ac:dyDescent="0.3">
      <c r="A253" s="115" t="s">
        <v>96</v>
      </c>
      <c r="B253" s="115" t="s">
        <v>632</v>
      </c>
      <c r="C253" s="115" t="s">
        <v>1893</v>
      </c>
      <c r="D253" s="115">
        <v>3.18E-6</v>
      </c>
      <c r="E253" s="115">
        <v>5.0099999999999999E-2</v>
      </c>
    </row>
    <row r="254" spans="1:5" x14ac:dyDescent="0.3">
      <c r="A254" s="115" t="s">
        <v>96</v>
      </c>
      <c r="B254" s="115" t="s">
        <v>632</v>
      </c>
      <c r="C254" s="115" t="s">
        <v>297</v>
      </c>
      <c r="D254" s="115">
        <v>4.9100000000000004E-6</v>
      </c>
      <c r="E254" s="115">
        <v>4.9009999999999998E-2</v>
      </c>
    </row>
    <row r="255" spans="1:5" x14ac:dyDescent="0.3">
      <c r="A255" s="115" t="s">
        <v>96</v>
      </c>
      <c r="B255" s="115" t="s">
        <v>632</v>
      </c>
      <c r="C255" s="115" t="s">
        <v>1996</v>
      </c>
      <c r="D255" s="115">
        <v>5.3399999999999997E-6</v>
      </c>
      <c r="E255" s="115">
        <v>0.12753</v>
      </c>
    </row>
    <row r="256" spans="1:5" x14ac:dyDescent="0.3">
      <c r="A256" s="115" t="s">
        <v>96</v>
      </c>
      <c r="B256" s="115" t="s">
        <v>632</v>
      </c>
      <c r="C256" s="115" t="s">
        <v>1897</v>
      </c>
      <c r="D256" s="115">
        <v>5.4E-6</v>
      </c>
      <c r="E256" s="115">
        <v>5.2229999999999999E-2</v>
      </c>
    </row>
    <row r="257" spans="1:5" x14ac:dyDescent="0.3">
      <c r="A257" s="115" t="s">
        <v>96</v>
      </c>
      <c r="B257" s="115" t="s">
        <v>632</v>
      </c>
      <c r="C257" s="115" t="s">
        <v>1896</v>
      </c>
      <c r="D257" s="115">
        <v>7.7700000000000001E-6</v>
      </c>
      <c r="E257" s="115">
        <v>5.1330000000000001E-2</v>
      </c>
    </row>
    <row r="258" spans="1:5" x14ac:dyDescent="0.3">
      <c r="A258" s="115" t="s">
        <v>96</v>
      </c>
      <c r="B258" s="115" t="s">
        <v>632</v>
      </c>
      <c r="C258" s="115" t="s">
        <v>1919</v>
      </c>
      <c r="D258" s="115">
        <v>1.11E-5</v>
      </c>
      <c r="E258" s="115">
        <v>4.2979999999999997E-2</v>
      </c>
    </row>
    <row r="259" spans="1:5" x14ac:dyDescent="0.3">
      <c r="A259" s="115" t="s">
        <v>96</v>
      </c>
      <c r="B259" s="115" t="s">
        <v>632</v>
      </c>
      <c r="C259" s="115" t="s">
        <v>1889</v>
      </c>
      <c r="D259" s="115">
        <v>1.2E-5</v>
      </c>
      <c r="E259" s="115">
        <v>6.447E-2</v>
      </c>
    </row>
    <row r="260" spans="1:5" x14ac:dyDescent="0.3">
      <c r="A260" s="115" t="s">
        <v>96</v>
      </c>
      <c r="B260" s="115" t="s">
        <v>632</v>
      </c>
      <c r="C260" s="115" t="s">
        <v>1890</v>
      </c>
      <c r="D260" s="115">
        <v>1.34E-5</v>
      </c>
      <c r="E260" s="115">
        <v>4.1430000000000002E-2</v>
      </c>
    </row>
    <row r="261" spans="1:5" x14ac:dyDescent="0.3">
      <c r="A261" s="115" t="s">
        <v>96</v>
      </c>
      <c r="B261" s="115" t="s">
        <v>632</v>
      </c>
      <c r="C261" s="115" t="s">
        <v>1997</v>
      </c>
      <c r="D261" s="115">
        <v>1.3699999999999999E-5</v>
      </c>
      <c r="E261" s="115">
        <v>0.16353000000000001</v>
      </c>
    </row>
    <row r="262" spans="1:5" x14ac:dyDescent="0.3">
      <c r="A262" s="115" t="s">
        <v>1784</v>
      </c>
      <c r="B262" s="115" t="s">
        <v>13</v>
      </c>
      <c r="C262" s="115" t="s">
        <v>1998</v>
      </c>
      <c r="D262" s="116">
        <v>3.5600000000000001E-10</v>
      </c>
      <c r="E262" s="115">
        <v>8.2229999999999998E-2</v>
      </c>
    </row>
    <row r="263" spans="1:5" x14ac:dyDescent="0.3">
      <c r="A263" s="115" t="s">
        <v>1784</v>
      </c>
      <c r="B263" s="115" t="s">
        <v>13</v>
      </c>
      <c r="C263" s="115" t="s">
        <v>1999</v>
      </c>
      <c r="D263" s="116">
        <v>1.19E-9</v>
      </c>
      <c r="E263" s="115">
        <v>7.714E-2</v>
      </c>
    </row>
    <row r="264" spans="1:5" x14ac:dyDescent="0.3">
      <c r="A264" s="115" t="s">
        <v>1784</v>
      </c>
      <c r="B264" s="115" t="s">
        <v>13</v>
      </c>
      <c r="C264" s="115" t="s">
        <v>2000</v>
      </c>
      <c r="D264" s="116">
        <v>2.04E-9</v>
      </c>
      <c r="E264" s="115">
        <v>7.6560000000000003E-2</v>
      </c>
    </row>
    <row r="265" spans="1:5" x14ac:dyDescent="0.3">
      <c r="A265" s="115" t="s">
        <v>1784</v>
      </c>
      <c r="B265" s="115" t="s">
        <v>13</v>
      </c>
      <c r="C265" s="115" t="s">
        <v>598</v>
      </c>
      <c r="D265" s="116">
        <v>1.05E-8</v>
      </c>
      <c r="E265" s="115">
        <v>-8.3580000000000002E-2</v>
      </c>
    </row>
    <row r="266" spans="1:5" x14ac:dyDescent="0.3">
      <c r="A266" s="115" t="s">
        <v>1784</v>
      </c>
      <c r="B266" s="115" t="s">
        <v>13</v>
      </c>
      <c r="C266" s="115" t="s">
        <v>2001</v>
      </c>
      <c r="D266" s="116">
        <v>6.2600000000000002E-7</v>
      </c>
      <c r="E266" s="115">
        <v>-0.12092</v>
      </c>
    </row>
    <row r="267" spans="1:5" x14ac:dyDescent="0.3">
      <c r="A267" s="115" t="s">
        <v>1784</v>
      </c>
      <c r="B267" s="115" t="s">
        <v>13</v>
      </c>
      <c r="C267" s="115" t="s">
        <v>2002</v>
      </c>
      <c r="D267" s="116">
        <v>8.0100000000000004E-7</v>
      </c>
      <c r="E267" s="115">
        <v>7.3289999999999994E-2</v>
      </c>
    </row>
    <row r="268" spans="1:5" x14ac:dyDescent="0.3">
      <c r="A268" s="115" t="s">
        <v>1784</v>
      </c>
      <c r="B268" s="115" t="s">
        <v>13</v>
      </c>
      <c r="C268" s="115" t="s">
        <v>2003</v>
      </c>
      <c r="D268" s="115">
        <v>1.36E-5</v>
      </c>
      <c r="E268" s="115">
        <v>3.3309999999999999E-2</v>
      </c>
    </row>
    <row r="269" spans="1:5" x14ac:dyDescent="0.3">
      <c r="A269" s="115" t="s">
        <v>98</v>
      </c>
      <c r="B269" s="115" t="s">
        <v>171</v>
      </c>
      <c r="C269" s="115" t="s">
        <v>2004</v>
      </c>
      <c r="D269" s="116">
        <v>2.2199999999999999E-13</v>
      </c>
      <c r="E269" s="115">
        <v>0.16664999999999999</v>
      </c>
    </row>
    <row r="270" spans="1:5" x14ac:dyDescent="0.3">
      <c r="A270" s="115" t="s">
        <v>98</v>
      </c>
      <c r="B270" s="115" t="s">
        <v>171</v>
      </c>
      <c r="C270" s="115" t="s">
        <v>2005</v>
      </c>
      <c r="D270" s="116">
        <v>1.1499999999999999E-12</v>
      </c>
      <c r="E270" s="115">
        <v>0.16247</v>
      </c>
    </row>
    <row r="271" spans="1:5" x14ac:dyDescent="0.3">
      <c r="A271" s="115" t="s">
        <v>98</v>
      </c>
      <c r="B271" s="115" t="s">
        <v>171</v>
      </c>
      <c r="C271" s="115" t="s">
        <v>2006</v>
      </c>
      <c r="D271" s="116">
        <v>1.5500000000000001E-11</v>
      </c>
      <c r="E271" s="115">
        <v>0.19697999999999999</v>
      </c>
    </row>
    <row r="272" spans="1:5" x14ac:dyDescent="0.3">
      <c r="A272" s="115" t="s">
        <v>98</v>
      </c>
      <c r="B272" s="115" t="s">
        <v>171</v>
      </c>
      <c r="C272" s="115" t="s">
        <v>2007</v>
      </c>
      <c r="D272" s="116">
        <v>1.8999999999999999E-11</v>
      </c>
      <c r="E272" s="115">
        <v>0.14057</v>
      </c>
    </row>
    <row r="273" spans="1:5" x14ac:dyDescent="0.3">
      <c r="A273" s="115" t="s">
        <v>98</v>
      </c>
      <c r="B273" s="115" t="s">
        <v>171</v>
      </c>
      <c r="C273" s="115" t="s">
        <v>2008</v>
      </c>
      <c r="D273" s="116">
        <v>2.2600000000000001E-11</v>
      </c>
      <c r="E273" s="115">
        <v>0.12992000000000001</v>
      </c>
    </row>
    <row r="274" spans="1:5" x14ac:dyDescent="0.3">
      <c r="A274" s="115" t="s">
        <v>98</v>
      </c>
      <c r="B274" s="115" t="s">
        <v>171</v>
      </c>
      <c r="C274" s="115" t="s">
        <v>1942</v>
      </c>
      <c r="D274" s="116">
        <v>1.2400000000000001E-10</v>
      </c>
      <c r="E274" s="115">
        <v>7.399E-2</v>
      </c>
    </row>
    <row r="275" spans="1:5" x14ac:dyDescent="0.3">
      <c r="A275" s="115" t="s">
        <v>98</v>
      </c>
      <c r="B275" s="115" t="s">
        <v>171</v>
      </c>
      <c r="C275" s="115" t="s">
        <v>1941</v>
      </c>
      <c r="D275" s="116">
        <v>2.85E-10</v>
      </c>
      <c r="E275" s="115">
        <v>6.7669999999999994E-2</v>
      </c>
    </row>
    <row r="276" spans="1:5" x14ac:dyDescent="0.3">
      <c r="A276" s="115" t="s">
        <v>98</v>
      </c>
      <c r="B276" s="115" t="s">
        <v>171</v>
      </c>
      <c r="C276" s="115" t="s">
        <v>1920</v>
      </c>
      <c r="D276" s="116">
        <v>2.8799999999999999E-10</v>
      </c>
      <c r="E276" s="115">
        <v>5.6000000000000001E-2</v>
      </c>
    </row>
    <row r="277" spans="1:5" x14ac:dyDescent="0.3">
      <c r="A277" s="115" t="s">
        <v>98</v>
      </c>
      <c r="B277" s="115" t="s">
        <v>171</v>
      </c>
      <c r="C277" s="115" t="s">
        <v>2009</v>
      </c>
      <c r="D277" s="116">
        <v>8.97E-10</v>
      </c>
      <c r="E277" s="115">
        <v>0.14152999999999999</v>
      </c>
    </row>
    <row r="278" spans="1:5" x14ac:dyDescent="0.3">
      <c r="A278" s="115" t="s">
        <v>98</v>
      </c>
      <c r="B278" s="115" t="s">
        <v>171</v>
      </c>
      <c r="C278" s="115" t="s">
        <v>1943</v>
      </c>
      <c r="D278" s="116">
        <v>3.0800000000000001E-9</v>
      </c>
      <c r="E278" s="115">
        <v>6.3450000000000006E-2</v>
      </c>
    </row>
    <row r="279" spans="1:5" x14ac:dyDescent="0.3">
      <c r="A279" s="115" t="s">
        <v>98</v>
      </c>
      <c r="B279" s="115" t="s">
        <v>171</v>
      </c>
      <c r="C279" s="115" t="s">
        <v>2010</v>
      </c>
      <c r="D279" s="116">
        <v>3.69E-8</v>
      </c>
      <c r="E279" s="115">
        <v>0.17330999999999999</v>
      </c>
    </row>
    <row r="280" spans="1:5" x14ac:dyDescent="0.3">
      <c r="A280" s="115" t="s">
        <v>98</v>
      </c>
      <c r="B280" s="115" t="s">
        <v>171</v>
      </c>
      <c r="C280" s="115" t="s">
        <v>2011</v>
      </c>
      <c r="D280" s="116">
        <v>6.06E-8</v>
      </c>
      <c r="E280" s="115">
        <v>0.17651</v>
      </c>
    </row>
    <row r="281" spans="1:5" x14ac:dyDescent="0.3">
      <c r="A281" s="115" t="s">
        <v>98</v>
      </c>
      <c r="B281" s="115" t="s">
        <v>171</v>
      </c>
      <c r="C281" s="115" t="s">
        <v>2012</v>
      </c>
      <c r="D281" s="116">
        <v>7.9300000000000002E-8</v>
      </c>
      <c r="E281" s="115">
        <v>0.16295999999999999</v>
      </c>
    </row>
    <row r="282" spans="1:5" x14ac:dyDescent="0.3">
      <c r="A282" s="115" t="s">
        <v>98</v>
      </c>
      <c r="B282" s="115" t="s">
        <v>171</v>
      </c>
      <c r="C282" s="115" t="s">
        <v>2013</v>
      </c>
      <c r="D282" s="116">
        <v>1.3400000000000001E-7</v>
      </c>
      <c r="E282" s="115">
        <v>0.16075</v>
      </c>
    </row>
    <row r="283" spans="1:5" x14ac:dyDescent="0.3">
      <c r="A283" s="115" t="s">
        <v>98</v>
      </c>
      <c r="B283" s="115" t="s">
        <v>171</v>
      </c>
      <c r="C283" s="115" t="s">
        <v>2014</v>
      </c>
      <c r="D283" s="116">
        <v>3.0199999999999998E-7</v>
      </c>
      <c r="E283" s="115">
        <v>0.13588</v>
      </c>
    </row>
    <row r="284" spans="1:5" x14ac:dyDescent="0.3">
      <c r="A284" s="115" t="s">
        <v>98</v>
      </c>
      <c r="B284" s="115" t="s">
        <v>171</v>
      </c>
      <c r="C284" s="115" t="s">
        <v>2015</v>
      </c>
      <c r="D284" s="115">
        <v>2.7099999999999999E-6</v>
      </c>
      <c r="E284" s="115">
        <v>0.19409999999999999</v>
      </c>
    </row>
    <row r="285" spans="1:5" x14ac:dyDescent="0.3">
      <c r="A285" s="115" t="s">
        <v>98</v>
      </c>
      <c r="B285" s="115" t="s">
        <v>171</v>
      </c>
      <c r="C285" s="115" t="s">
        <v>1944</v>
      </c>
      <c r="D285" s="115">
        <v>3.9999999999999998E-6</v>
      </c>
      <c r="E285" s="115">
        <v>4.5710000000000001E-2</v>
      </c>
    </row>
    <row r="286" spans="1:5" x14ac:dyDescent="0.3">
      <c r="A286" s="115" t="s">
        <v>98</v>
      </c>
      <c r="B286" s="115" t="s">
        <v>171</v>
      </c>
      <c r="C286" s="115" t="s">
        <v>2016</v>
      </c>
      <c r="D286" s="115">
        <v>4.78E-6</v>
      </c>
      <c r="E286" s="115">
        <v>0.11092</v>
      </c>
    </row>
    <row r="287" spans="1:5" x14ac:dyDescent="0.3">
      <c r="A287" s="115" t="s">
        <v>98</v>
      </c>
      <c r="B287" s="115" t="s">
        <v>171</v>
      </c>
      <c r="C287" s="115" t="s">
        <v>2017</v>
      </c>
      <c r="D287" s="115">
        <v>5.9200000000000001E-6</v>
      </c>
      <c r="E287" s="115">
        <v>6.1960000000000001E-2</v>
      </c>
    </row>
    <row r="288" spans="1:5" x14ac:dyDescent="0.3">
      <c r="A288" s="115" t="s">
        <v>98</v>
      </c>
      <c r="B288" s="115" t="s">
        <v>171</v>
      </c>
      <c r="C288" s="115" t="s">
        <v>2018</v>
      </c>
      <c r="D288" s="115">
        <v>5.9200000000000001E-6</v>
      </c>
      <c r="E288" s="115">
        <v>6.1960000000000001E-2</v>
      </c>
    </row>
    <row r="289" spans="1:5" x14ac:dyDescent="0.3">
      <c r="A289" s="115" t="s">
        <v>98</v>
      </c>
      <c r="B289" s="115" t="s">
        <v>171</v>
      </c>
      <c r="C289" s="115" t="s">
        <v>2019</v>
      </c>
      <c r="D289" s="115">
        <v>6.1399999999999997E-6</v>
      </c>
      <c r="E289" s="115">
        <v>5.7639999999999997E-2</v>
      </c>
    </row>
    <row r="290" spans="1:5" x14ac:dyDescent="0.3">
      <c r="A290" s="115" t="s">
        <v>98</v>
      </c>
      <c r="B290" s="115" t="s">
        <v>171</v>
      </c>
      <c r="C290" s="115" t="s">
        <v>2020</v>
      </c>
      <c r="D290" s="115">
        <v>1.06E-5</v>
      </c>
      <c r="E290" s="115">
        <v>6.0139999999999999E-2</v>
      </c>
    </row>
    <row r="291" spans="1:5" x14ac:dyDescent="0.3">
      <c r="A291" s="115" t="s">
        <v>98</v>
      </c>
      <c r="B291" s="115" t="s">
        <v>171</v>
      </c>
      <c r="C291" s="115" t="s">
        <v>2019</v>
      </c>
      <c r="D291" s="115">
        <v>1.19E-5</v>
      </c>
      <c r="E291" s="115">
        <v>0.10879</v>
      </c>
    </row>
    <row r="292" spans="1:5" x14ac:dyDescent="0.3">
      <c r="A292" s="115" t="s">
        <v>98</v>
      </c>
      <c r="B292" s="115" t="s">
        <v>171</v>
      </c>
      <c r="C292" s="115" t="s">
        <v>2021</v>
      </c>
      <c r="D292" s="115">
        <v>1.26E-5</v>
      </c>
      <c r="E292" s="115">
        <v>5.7279999999999998E-2</v>
      </c>
    </row>
    <row r="293" spans="1:5" x14ac:dyDescent="0.3">
      <c r="A293" s="115" t="s">
        <v>98</v>
      </c>
      <c r="B293" s="115" t="s">
        <v>171</v>
      </c>
      <c r="C293" s="115" t="s">
        <v>2022</v>
      </c>
      <c r="D293" s="115">
        <v>1.5999999999999999E-5</v>
      </c>
      <c r="E293" s="115">
        <v>0.20058999999999999</v>
      </c>
    </row>
    <row r="294" spans="1:5" x14ac:dyDescent="0.3">
      <c r="A294" s="115" t="s">
        <v>103</v>
      </c>
      <c r="B294" s="115" t="s">
        <v>16</v>
      </c>
      <c r="C294" s="115" t="s">
        <v>2023</v>
      </c>
      <c r="D294" s="116">
        <v>8.85E-7</v>
      </c>
      <c r="E294" s="115">
        <v>0.33107999999999999</v>
      </c>
    </row>
    <row r="295" spans="1:5" x14ac:dyDescent="0.3">
      <c r="A295" s="115" t="s">
        <v>511</v>
      </c>
      <c r="B295" s="115" t="s">
        <v>17</v>
      </c>
      <c r="C295" s="115" t="s">
        <v>297</v>
      </c>
      <c r="D295" s="116">
        <v>1.9099999999999999E-17</v>
      </c>
      <c r="E295" s="115">
        <v>0.10252</v>
      </c>
    </row>
    <row r="296" spans="1:5" x14ac:dyDescent="0.3">
      <c r="A296" s="115" t="s">
        <v>511</v>
      </c>
      <c r="B296" s="115" t="s">
        <v>17</v>
      </c>
      <c r="C296" s="115" t="s">
        <v>1899</v>
      </c>
      <c r="D296" s="116">
        <v>1.9799999999999999E-17</v>
      </c>
      <c r="E296" s="115">
        <v>8.3220000000000002E-2</v>
      </c>
    </row>
    <row r="297" spans="1:5" x14ac:dyDescent="0.3">
      <c r="A297" s="115" t="s">
        <v>511</v>
      </c>
      <c r="B297" s="115" t="s">
        <v>17</v>
      </c>
      <c r="C297" s="115" t="s">
        <v>1893</v>
      </c>
      <c r="D297" s="116">
        <v>5.8500000000000001E-17</v>
      </c>
      <c r="E297" s="115">
        <v>0.10112</v>
      </c>
    </row>
    <row r="298" spans="1:5" x14ac:dyDescent="0.3">
      <c r="A298" s="115" t="s">
        <v>511</v>
      </c>
      <c r="B298" s="115" t="s">
        <v>17</v>
      </c>
      <c r="C298" s="115" t="s">
        <v>1892</v>
      </c>
      <c r="D298" s="116">
        <v>7.2799999999999995E-17</v>
      </c>
      <c r="E298" s="115">
        <v>0.10284</v>
      </c>
    </row>
    <row r="299" spans="1:5" x14ac:dyDescent="0.3">
      <c r="A299" s="115" t="s">
        <v>511</v>
      </c>
      <c r="B299" s="115" t="s">
        <v>17</v>
      </c>
      <c r="C299" s="115" t="s">
        <v>1896</v>
      </c>
      <c r="D299" s="116">
        <v>2.4199999999999999E-16</v>
      </c>
      <c r="E299" s="115">
        <v>0.10585</v>
      </c>
    </row>
    <row r="300" spans="1:5" x14ac:dyDescent="0.3">
      <c r="A300" s="115" t="s">
        <v>511</v>
      </c>
      <c r="B300" s="115" t="s">
        <v>17</v>
      </c>
      <c r="C300" s="115" t="s">
        <v>1895</v>
      </c>
      <c r="D300" s="116">
        <v>2.58E-16</v>
      </c>
      <c r="E300" s="115">
        <v>9.9150000000000002E-2</v>
      </c>
    </row>
    <row r="301" spans="1:5" x14ac:dyDescent="0.3">
      <c r="A301" s="115" t="s">
        <v>511</v>
      </c>
      <c r="B301" s="115" t="s">
        <v>17</v>
      </c>
      <c r="C301" s="115" t="s">
        <v>1897</v>
      </c>
      <c r="D301" s="116">
        <v>6.3200000000000001E-16</v>
      </c>
      <c r="E301" s="115">
        <v>0.1043</v>
      </c>
    </row>
    <row r="302" spans="1:5" x14ac:dyDescent="0.3">
      <c r="A302" s="115" t="s">
        <v>511</v>
      </c>
      <c r="B302" s="115" t="s">
        <v>17</v>
      </c>
      <c r="C302" s="115" t="s">
        <v>1890</v>
      </c>
      <c r="D302" s="116">
        <v>2.4399999999999998E-15</v>
      </c>
      <c r="E302" s="115">
        <v>8.4790000000000004E-2</v>
      </c>
    </row>
    <row r="303" spans="1:5" x14ac:dyDescent="0.3">
      <c r="A303" s="115" t="s">
        <v>511</v>
      </c>
      <c r="B303" s="115" t="s">
        <v>17</v>
      </c>
      <c r="C303" s="115" t="s">
        <v>1898</v>
      </c>
      <c r="D303" s="116">
        <v>3.7300000000000003E-15</v>
      </c>
      <c r="E303" s="115">
        <v>9.7970000000000002E-2</v>
      </c>
    </row>
    <row r="304" spans="1:5" x14ac:dyDescent="0.3">
      <c r="A304" s="115" t="s">
        <v>511</v>
      </c>
      <c r="B304" s="115" t="s">
        <v>17</v>
      </c>
      <c r="C304" s="115" t="s">
        <v>1904</v>
      </c>
      <c r="D304" s="116">
        <v>4.2400000000000002E-9</v>
      </c>
      <c r="E304" s="115">
        <v>9.4089999999999993E-2</v>
      </c>
    </row>
    <row r="305" spans="1:5" x14ac:dyDescent="0.3">
      <c r="A305" s="115" t="s">
        <v>511</v>
      </c>
      <c r="B305" s="115" t="s">
        <v>17</v>
      </c>
      <c r="C305" s="115" t="s">
        <v>2024</v>
      </c>
      <c r="D305" s="116">
        <v>1.6700000000000001E-8</v>
      </c>
      <c r="E305" s="115">
        <v>0.26286999999999999</v>
      </c>
    </row>
    <row r="306" spans="1:5" x14ac:dyDescent="0.3">
      <c r="A306" s="115" t="s">
        <v>511</v>
      </c>
      <c r="B306" s="115" t="s">
        <v>17</v>
      </c>
      <c r="C306" s="115" t="s">
        <v>1901</v>
      </c>
      <c r="D306" s="116">
        <v>2.0899999999999999E-8</v>
      </c>
      <c r="E306" s="115">
        <v>0.16686000000000001</v>
      </c>
    </row>
    <row r="307" spans="1:5" x14ac:dyDescent="0.3">
      <c r="A307" s="115" t="s">
        <v>511</v>
      </c>
      <c r="B307" s="115" t="s">
        <v>17</v>
      </c>
      <c r="C307" s="115" t="s">
        <v>1900</v>
      </c>
      <c r="D307" s="116">
        <v>2.7500000000000001E-8</v>
      </c>
      <c r="E307" s="115">
        <v>0.1658</v>
      </c>
    </row>
    <row r="308" spans="1:5" x14ac:dyDescent="0.3">
      <c r="A308" s="115" t="s">
        <v>511</v>
      </c>
      <c r="B308" s="115" t="s">
        <v>17</v>
      </c>
      <c r="C308" s="115" t="s">
        <v>2025</v>
      </c>
      <c r="D308" s="116">
        <v>2.8699999999999999E-8</v>
      </c>
      <c r="E308" s="115">
        <v>0.25845000000000001</v>
      </c>
    </row>
    <row r="309" spans="1:5" x14ac:dyDescent="0.3">
      <c r="A309" s="115" t="s">
        <v>511</v>
      </c>
      <c r="B309" s="115" t="s">
        <v>17</v>
      </c>
      <c r="C309" s="115" t="s">
        <v>1906</v>
      </c>
      <c r="D309" s="116">
        <v>7.0599999999999997E-8</v>
      </c>
      <c r="E309" s="115">
        <v>9.8830000000000001E-2</v>
      </c>
    </row>
    <row r="310" spans="1:5" x14ac:dyDescent="0.3">
      <c r="A310" s="115" t="s">
        <v>511</v>
      </c>
      <c r="B310" s="115" t="s">
        <v>17</v>
      </c>
      <c r="C310" s="115" t="s">
        <v>1908</v>
      </c>
      <c r="D310" s="116">
        <v>1.15E-7</v>
      </c>
      <c r="E310" s="115">
        <v>0.11899999999999999</v>
      </c>
    </row>
    <row r="311" spans="1:5" x14ac:dyDescent="0.3">
      <c r="A311" s="115" t="s">
        <v>511</v>
      </c>
      <c r="B311" s="115" t="s">
        <v>17</v>
      </c>
      <c r="C311" s="115" t="s">
        <v>2026</v>
      </c>
      <c r="D311" s="116">
        <v>1.2200000000000001E-7</v>
      </c>
      <c r="E311" s="115">
        <v>-9.1569999999999999E-2</v>
      </c>
    </row>
    <row r="312" spans="1:5" x14ac:dyDescent="0.3">
      <c r="A312" s="115" t="s">
        <v>511</v>
      </c>
      <c r="B312" s="115" t="s">
        <v>17</v>
      </c>
      <c r="C312" s="115" t="s">
        <v>1910</v>
      </c>
      <c r="D312" s="116">
        <v>1.5300000000000001E-7</v>
      </c>
      <c r="E312" s="115">
        <v>0.11783</v>
      </c>
    </row>
    <row r="313" spans="1:5" x14ac:dyDescent="0.3">
      <c r="A313" s="115" t="s">
        <v>511</v>
      </c>
      <c r="B313" s="115" t="s">
        <v>17</v>
      </c>
      <c r="C313" s="115" t="s">
        <v>1923</v>
      </c>
      <c r="D313" s="116">
        <v>2.5699999999999999E-7</v>
      </c>
      <c r="E313" s="115">
        <v>8.4099999999999994E-2</v>
      </c>
    </row>
    <row r="314" spans="1:5" x14ac:dyDescent="0.3">
      <c r="A314" s="115" t="s">
        <v>511</v>
      </c>
      <c r="B314" s="115" t="s">
        <v>17</v>
      </c>
      <c r="C314" s="115" t="s">
        <v>2027</v>
      </c>
      <c r="D314" s="116">
        <v>2.7099999999999998E-7</v>
      </c>
      <c r="E314" s="115">
        <v>0.22844999999999999</v>
      </c>
    </row>
    <row r="315" spans="1:5" x14ac:dyDescent="0.3">
      <c r="A315" s="115" t="s">
        <v>511</v>
      </c>
      <c r="B315" s="115" t="s">
        <v>17</v>
      </c>
      <c r="C315" s="115" t="s">
        <v>1924</v>
      </c>
      <c r="D315" s="116">
        <v>3.9400000000000001E-7</v>
      </c>
      <c r="E315" s="115">
        <v>8.3129999999999996E-2</v>
      </c>
    </row>
    <row r="316" spans="1:5" x14ac:dyDescent="0.3">
      <c r="A316" s="115" t="s">
        <v>511</v>
      </c>
      <c r="B316" s="115" t="s">
        <v>17</v>
      </c>
      <c r="C316" s="115" t="s">
        <v>2028</v>
      </c>
      <c r="D316" s="116">
        <v>4.5600000000000001E-7</v>
      </c>
      <c r="E316" s="115">
        <v>0.22414000000000001</v>
      </c>
    </row>
    <row r="317" spans="1:5" x14ac:dyDescent="0.3">
      <c r="A317" s="115" t="s">
        <v>511</v>
      </c>
      <c r="B317" s="115" t="s">
        <v>17</v>
      </c>
      <c r="C317" s="115" t="s">
        <v>1922</v>
      </c>
      <c r="D317" s="116">
        <v>5.2699999999999999E-7</v>
      </c>
      <c r="E317" s="115">
        <v>4.4049999999999999E-2</v>
      </c>
    </row>
    <row r="318" spans="1:5" x14ac:dyDescent="0.3">
      <c r="A318" s="115" t="s">
        <v>511</v>
      </c>
      <c r="B318" s="115" t="s">
        <v>17</v>
      </c>
      <c r="C318" s="115" t="s">
        <v>2029</v>
      </c>
      <c r="D318" s="116">
        <v>8.0599999999999999E-7</v>
      </c>
      <c r="E318" s="115">
        <v>0.68505000000000005</v>
      </c>
    </row>
    <row r="319" spans="1:5" x14ac:dyDescent="0.3">
      <c r="A319" s="115" t="s">
        <v>511</v>
      </c>
      <c r="B319" s="115" t="s">
        <v>17</v>
      </c>
      <c r="C319" s="115" t="s">
        <v>1979</v>
      </c>
      <c r="D319" s="116">
        <v>9.6599999999999994E-7</v>
      </c>
      <c r="E319" s="115">
        <v>0.12506</v>
      </c>
    </row>
    <row r="320" spans="1:5" x14ac:dyDescent="0.3">
      <c r="A320" s="115" t="s">
        <v>511</v>
      </c>
      <c r="B320" s="115" t="s">
        <v>17</v>
      </c>
      <c r="C320" s="115" t="s">
        <v>1996</v>
      </c>
      <c r="D320" s="115">
        <v>1.7400000000000001E-6</v>
      </c>
      <c r="E320" s="115">
        <v>0.15118999999999999</v>
      </c>
    </row>
    <row r="321" spans="1:5" x14ac:dyDescent="0.3">
      <c r="A321" s="115" t="s">
        <v>511</v>
      </c>
      <c r="B321" s="115" t="s">
        <v>17</v>
      </c>
      <c r="C321" s="115" t="s">
        <v>1891</v>
      </c>
      <c r="D321" s="115">
        <v>2.3300000000000001E-6</v>
      </c>
      <c r="E321" s="115">
        <v>0.20515</v>
      </c>
    </row>
    <row r="322" spans="1:5" x14ac:dyDescent="0.3">
      <c r="A322" s="115" t="s">
        <v>511</v>
      </c>
      <c r="B322" s="115" t="s">
        <v>17</v>
      </c>
      <c r="C322" s="115" t="s">
        <v>2030</v>
      </c>
      <c r="D322" s="115">
        <v>6.7100000000000001E-6</v>
      </c>
      <c r="E322" s="115">
        <v>-0.10553</v>
      </c>
    </row>
    <row r="323" spans="1:5" x14ac:dyDescent="0.3">
      <c r="A323" s="115" t="s">
        <v>511</v>
      </c>
      <c r="B323" s="115" t="s">
        <v>17</v>
      </c>
      <c r="C323" s="115" t="s">
        <v>2031</v>
      </c>
      <c r="D323" s="115">
        <v>7.6199999999999999E-6</v>
      </c>
      <c r="E323" s="115">
        <v>-5.985E-2</v>
      </c>
    </row>
    <row r="324" spans="1:5" x14ac:dyDescent="0.3">
      <c r="A324" s="115" t="s">
        <v>511</v>
      </c>
      <c r="B324" s="115" t="s">
        <v>17</v>
      </c>
      <c r="C324" s="115" t="s">
        <v>2032</v>
      </c>
      <c r="D324" s="115">
        <v>1.06E-5</v>
      </c>
      <c r="E324" s="115">
        <v>-5.7079999999999999E-2</v>
      </c>
    </row>
    <row r="325" spans="1:5" x14ac:dyDescent="0.3">
      <c r="A325" s="115" t="s">
        <v>511</v>
      </c>
      <c r="B325" s="115" t="s">
        <v>17</v>
      </c>
      <c r="C325" s="115" t="s">
        <v>2033</v>
      </c>
      <c r="D325" s="115">
        <v>1.31E-5</v>
      </c>
      <c r="E325" s="115">
        <v>-4.9540000000000001E-2</v>
      </c>
    </row>
    <row r="326" spans="1:5" x14ac:dyDescent="0.3">
      <c r="A326" s="115" t="s">
        <v>108</v>
      </c>
      <c r="B326" s="115" t="s">
        <v>634</v>
      </c>
      <c r="C326" s="115" t="s">
        <v>1895</v>
      </c>
      <c r="D326" s="116">
        <v>2.9300000000000001E-8</v>
      </c>
      <c r="E326" s="115">
        <v>-6.4060000000000006E-2</v>
      </c>
    </row>
    <row r="327" spans="1:5" x14ac:dyDescent="0.3">
      <c r="A327" s="115" t="s">
        <v>108</v>
      </c>
      <c r="B327" s="115" t="s">
        <v>634</v>
      </c>
      <c r="C327" s="115" t="s">
        <v>1891</v>
      </c>
      <c r="D327" s="116">
        <v>3.9300000000000001E-8</v>
      </c>
      <c r="E327" s="115">
        <v>-0.22692999999999999</v>
      </c>
    </row>
    <row r="328" spans="1:5" x14ac:dyDescent="0.3">
      <c r="A328" s="115" t="s">
        <v>108</v>
      </c>
      <c r="B328" s="115" t="s">
        <v>634</v>
      </c>
      <c r="C328" s="115" t="s">
        <v>1898</v>
      </c>
      <c r="D328" s="116">
        <v>1.8E-7</v>
      </c>
      <c r="E328" s="115">
        <v>-6.2059999999999997E-2</v>
      </c>
    </row>
    <row r="329" spans="1:5" x14ac:dyDescent="0.3">
      <c r="A329" s="115" t="s">
        <v>108</v>
      </c>
      <c r="B329" s="115" t="s">
        <v>634</v>
      </c>
      <c r="C329" s="115" t="s">
        <v>1896</v>
      </c>
      <c r="D329" s="116">
        <v>1.9399999999999999E-7</v>
      </c>
      <c r="E329" s="115">
        <v>-6.4149999999999999E-2</v>
      </c>
    </row>
    <row r="330" spans="1:5" x14ac:dyDescent="0.3">
      <c r="A330" s="115" t="s">
        <v>108</v>
      </c>
      <c r="B330" s="115" t="s">
        <v>634</v>
      </c>
      <c r="C330" s="115" t="s">
        <v>1897</v>
      </c>
      <c r="D330" s="116">
        <v>2.35E-7</v>
      </c>
      <c r="E330" s="115">
        <v>-6.3710000000000003E-2</v>
      </c>
    </row>
    <row r="331" spans="1:5" x14ac:dyDescent="0.3">
      <c r="A331" s="115" t="s">
        <v>108</v>
      </c>
      <c r="B331" s="115" t="s">
        <v>634</v>
      </c>
      <c r="C331" s="115" t="s">
        <v>1899</v>
      </c>
      <c r="D331" s="116">
        <v>5.7000000000000005E-7</v>
      </c>
      <c r="E331" s="115">
        <v>-4.6780000000000002E-2</v>
      </c>
    </row>
    <row r="332" spans="1:5" x14ac:dyDescent="0.3">
      <c r="A332" s="115" t="s">
        <v>108</v>
      </c>
      <c r="B332" s="115" t="s">
        <v>634</v>
      </c>
      <c r="C332" s="115" t="s">
        <v>1908</v>
      </c>
      <c r="D332" s="115">
        <v>1.4699999999999999E-6</v>
      </c>
      <c r="E332" s="115">
        <v>-0.10306999999999999</v>
      </c>
    </row>
    <row r="333" spans="1:5" x14ac:dyDescent="0.3">
      <c r="A333" s="115" t="s">
        <v>108</v>
      </c>
      <c r="B333" s="115" t="s">
        <v>634</v>
      </c>
      <c r="C333" s="115" t="s">
        <v>1910</v>
      </c>
      <c r="D333" s="115">
        <v>1.4699999999999999E-6</v>
      </c>
      <c r="E333" s="115">
        <v>-0.10310999999999999</v>
      </c>
    </row>
    <row r="334" spans="1:5" x14ac:dyDescent="0.3">
      <c r="A334" s="115" t="s">
        <v>108</v>
      </c>
      <c r="B334" s="115" t="s">
        <v>634</v>
      </c>
      <c r="C334" s="115" t="s">
        <v>1892</v>
      </c>
      <c r="D334" s="115">
        <v>1.57E-6</v>
      </c>
      <c r="E334" s="115">
        <v>-5.6570000000000002E-2</v>
      </c>
    </row>
    <row r="335" spans="1:5" x14ac:dyDescent="0.3">
      <c r="A335" s="115" t="s">
        <v>108</v>
      </c>
      <c r="B335" s="115" t="s">
        <v>634</v>
      </c>
      <c r="C335" s="115" t="s">
        <v>297</v>
      </c>
      <c r="D335" s="115">
        <v>3.58E-6</v>
      </c>
      <c r="E335" s="115">
        <v>-5.3400000000000003E-2</v>
      </c>
    </row>
    <row r="336" spans="1:5" x14ac:dyDescent="0.3">
      <c r="A336" s="115" t="s">
        <v>108</v>
      </c>
      <c r="B336" s="115" t="s">
        <v>634</v>
      </c>
      <c r="C336" s="115" t="s">
        <v>1893</v>
      </c>
      <c r="D336" s="115">
        <v>3.9899999999999999E-6</v>
      </c>
      <c r="E336" s="115">
        <v>-5.3260000000000002E-2</v>
      </c>
    </row>
    <row r="337" spans="1:5" x14ac:dyDescent="0.3">
      <c r="A337" s="115" t="s">
        <v>108</v>
      </c>
      <c r="B337" s="115" t="s">
        <v>634</v>
      </c>
      <c r="C337" s="115" t="s">
        <v>1890</v>
      </c>
      <c r="D337" s="115">
        <v>4.07E-6</v>
      </c>
      <c r="E337" s="115">
        <v>-4.7120000000000002E-2</v>
      </c>
    </row>
    <row r="338" spans="1:5" x14ac:dyDescent="0.3">
      <c r="A338" s="115" t="s">
        <v>110</v>
      </c>
      <c r="B338" s="115" t="s">
        <v>175</v>
      </c>
      <c r="C338" s="115" t="s">
        <v>1892</v>
      </c>
      <c r="D338" s="116">
        <v>2.5700000000000002E-13</v>
      </c>
      <c r="E338" s="115">
        <v>-0.14735999999999999</v>
      </c>
    </row>
    <row r="339" spans="1:5" x14ac:dyDescent="0.3">
      <c r="A339" s="115" t="s">
        <v>110</v>
      </c>
      <c r="B339" s="115" t="s">
        <v>175</v>
      </c>
      <c r="C339" s="115" t="s">
        <v>1890</v>
      </c>
      <c r="D339" s="116">
        <v>4.1799999999999999E-13</v>
      </c>
      <c r="E339" s="115">
        <v>-0.12654000000000001</v>
      </c>
    </row>
    <row r="340" spans="1:5" x14ac:dyDescent="0.3">
      <c r="A340" s="115" t="s">
        <v>110</v>
      </c>
      <c r="B340" s="115" t="s">
        <v>175</v>
      </c>
      <c r="C340" s="115" t="s">
        <v>1898</v>
      </c>
      <c r="D340" s="116">
        <v>9.9999999999999998E-13</v>
      </c>
      <c r="E340" s="115">
        <v>-0.14494000000000001</v>
      </c>
    </row>
    <row r="341" spans="1:5" x14ac:dyDescent="0.3">
      <c r="A341" s="115" t="s">
        <v>110</v>
      </c>
      <c r="B341" s="115" t="s">
        <v>175</v>
      </c>
      <c r="C341" s="115" t="s">
        <v>1896</v>
      </c>
      <c r="D341" s="116">
        <v>1.75E-12</v>
      </c>
      <c r="E341" s="115">
        <v>-0.1487</v>
      </c>
    </row>
    <row r="342" spans="1:5" x14ac:dyDescent="0.3">
      <c r="A342" s="115" t="s">
        <v>110</v>
      </c>
      <c r="B342" s="115" t="s">
        <v>175</v>
      </c>
      <c r="C342" s="115" t="s">
        <v>297</v>
      </c>
      <c r="D342" s="116">
        <v>2.03E-12</v>
      </c>
      <c r="E342" s="115">
        <v>-0.13855999999999999</v>
      </c>
    </row>
    <row r="343" spans="1:5" x14ac:dyDescent="0.3">
      <c r="A343" s="115" t="s">
        <v>110</v>
      </c>
      <c r="B343" s="115" t="s">
        <v>175</v>
      </c>
      <c r="C343" s="115" t="s">
        <v>1897</v>
      </c>
      <c r="D343" s="116">
        <v>6.2699999999999997E-12</v>
      </c>
      <c r="E343" s="115">
        <v>-0.14494000000000001</v>
      </c>
    </row>
    <row r="344" spans="1:5" x14ac:dyDescent="0.3">
      <c r="A344" s="115" t="s">
        <v>110</v>
      </c>
      <c r="B344" s="115" t="s">
        <v>175</v>
      </c>
      <c r="C344" s="115" t="s">
        <v>1893</v>
      </c>
      <c r="D344" s="116">
        <v>8.11E-12</v>
      </c>
      <c r="E344" s="115">
        <v>-0.13503999999999999</v>
      </c>
    </row>
    <row r="345" spans="1:5" x14ac:dyDescent="0.3">
      <c r="A345" s="115" t="s">
        <v>110</v>
      </c>
      <c r="B345" s="115" t="s">
        <v>175</v>
      </c>
      <c r="C345" s="115" t="s">
        <v>1899</v>
      </c>
      <c r="D345" s="116">
        <v>3.6799999999999998E-11</v>
      </c>
      <c r="E345" s="115">
        <v>-0.10553</v>
      </c>
    </row>
    <row r="346" spans="1:5" x14ac:dyDescent="0.3">
      <c r="A346" s="115" t="s">
        <v>110</v>
      </c>
      <c r="B346" s="115" t="s">
        <v>175</v>
      </c>
      <c r="C346" s="115" t="s">
        <v>1908</v>
      </c>
      <c r="D346" s="116">
        <v>1.27E-10</v>
      </c>
      <c r="E346" s="115">
        <v>-0.23538999999999999</v>
      </c>
    </row>
    <row r="347" spans="1:5" x14ac:dyDescent="0.3">
      <c r="A347" s="115" t="s">
        <v>110</v>
      </c>
      <c r="B347" s="115" t="s">
        <v>175</v>
      </c>
      <c r="C347" s="115" t="s">
        <v>1910</v>
      </c>
      <c r="D347" s="116">
        <v>1.9100000000000001E-10</v>
      </c>
      <c r="E347" s="115">
        <v>-0.23327999999999999</v>
      </c>
    </row>
    <row r="348" spans="1:5" x14ac:dyDescent="0.3">
      <c r="A348" s="115" t="s">
        <v>110</v>
      </c>
      <c r="B348" s="115" t="s">
        <v>175</v>
      </c>
      <c r="C348" s="115" t="s">
        <v>1895</v>
      </c>
      <c r="D348" s="116">
        <v>2.1999999999999999E-10</v>
      </c>
      <c r="E348" s="115">
        <v>-0.12495000000000001</v>
      </c>
    </row>
    <row r="349" spans="1:5" x14ac:dyDescent="0.3">
      <c r="A349" s="115" t="s">
        <v>110</v>
      </c>
      <c r="B349" s="115" t="s">
        <v>175</v>
      </c>
      <c r="C349" s="115" t="s">
        <v>1919</v>
      </c>
      <c r="D349" s="116">
        <v>1.08E-9</v>
      </c>
      <c r="E349" s="115">
        <v>0.10876</v>
      </c>
    </row>
    <row r="350" spans="1:5" x14ac:dyDescent="0.3">
      <c r="A350" s="115" t="s">
        <v>110</v>
      </c>
      <c r="B350" s="115" t="s">
        <v>175</v>
      </c>
      <c r="C350" s="115" t="s">
        <v>2034</v>
      </c>
      <c r="D350" s="116">
        <v>1.14E-9</v>
      </c>
      <c r="E350" s="115">
        <v>0.18966</v>
      </c>
    </row>
    <row r="351" spans="1:5" x14ac:dyDescent="0.3">
      <c r="A351" s="115" t="s">
        <v>110</v>
      </c>
      <c r="B351" s="115" t="s">
        <v>175</v>
      </c>
      <c r="C351" s="115" t="s">
        <v>2035</v>
      </c>
      <c r="D351" s="116">
        <v>2.9699999999999999E-9</v>
      </c>
      <c r="E351" s="115">
        <v>0.22145999999999999</v>
      </c>
    </row>
    <row r="352" spans="1:5" x14ac:dyDescent="0.3">
      <c r="A352" s="115" t="s">
        <v>110</v>
      </c>
      <c r="B352" s="115" t="s">
        <v>175</v>
      </c>
      <c r="C352" s="115" t="s">
        <v>2036</v>
      </c>
      <c r="D352" s="116">
        <v>7.5499999999999998E-9</v>
      </c>
      <c r="E352" s="115">
        <v>0.26923000000000002</v>
      </c>
    </row>
    <row r="353" spans="1:5" x14ac:dyDescent="0.3">
      <c r="A353" s="115" t="s">
        <v>110</v>
      </c>
      <c r="B353" s="115" t="s">
        <v>175</v>
      </c>
      <c r="C353" s="115" t="s">
        <v>1962</v>
      </c>
      <c r="D353" s="116">
        <v>1.0800000000000001E-8</v>
      </c>
      <c r="E353" s="115">
        <v>0.13844000000000001</v>
      </c>
    </row>
    <row r="354" spans="1:5" x14ac:dyDescent="0.3">
      <c r="A354" s="115" t="s">
        <v>110</v>
      </c>
      <c r="B354" s="115" t="s">
        <v>175</v>
      </c>
      <c r="C354" s="115" t="s">
        <v>1911</v>
      </c>
      <c r="D354" s="116">
        <v>5.5799999999999997E-8</v>
      </c>
      <c r="E354" s="115">
        <v>-0.28532000000000002</v>
      </c>
    </row>
    <row r="355" spans="1:5" x14ac:dyDescent="0.3">
      <c r="A355" s="115" t="s">
        <v>110</v>
      </c>
      <c r="B355" s="115" t="s">
        <v>175</v>
      </c>
      <c r="C355" s="115" t="s">
        <v>2037</v>
      </c>
      <c r="D355" s="116">
        <v>5.9699999999999999E-8</v>
      </c>
      <c r="E355" s="115">
        <v>0.31230999999999998</v>
      </c>
    </row>
    <row r="356" spans="1:5" x14ac:dyDescent="0.3">
      <c r="A356" s="115" t="s">
        <v>110</v>
      </c>
      <c r="B356" s="115" t="s">
        <v>175</v>
      </c>
      <c r="C356" s="115" t="s">
        <v>1912</v>
      </c>
      <c r="D356" s="116">
        <v>6.3199999999999997E-8</v>
      </c>
      <c r="E356" s="115">
        <v>-0.28452</v>
      </c>
    </row>
    <row r="357" spans="1:5" x14ac:dyDescent="0.3">
      <c r="A357" s="115" t="s">
        <v>110</v>
      </c>
      <c r="B357" s="115" t="s">
        <v>175</v>
      </c>
      <c r="C357" s="115" t="s">
        <v>1942</v>
      </c>
      <c r="D357" s="116">
        <v>9.3299999999999995E-8</v>
      </c>
      <c r="E357" s="115">
        <v>0.10369</v>
      </c>
    </row>
    <row r="358" spans="1:5" x14ac:dyDescent="0.3">
      <c r="A358" s="115" t="s">
        <v>110</v>
      </c>
      <c r="B358" s="115" t="s">
        <v>175</v>
      </c>
      <c r="C358" s="115" t="s">
        <v>2038</v>
      </c>
      <c r="D358" s="116">
        <v>1.4999999999999999E-7</v>
      </c>
      <c r="E358" s="115">
        <v>0.31402000000000002</v>
      </c>
    </row>
    <row r="359" spans="1:5" x14ac:dyDescent="0.3">
      <c r="A359" s="115" t="s">
        <v>110</v>
      </c>
      <c r="B359" s="115" t="s">
        <v>175</v>
      </c>
      <c r="C359" s="115" t="s">
        <v>2039</v>
      </c>
      <c r="D359" s="116">
        <v>1.7800000000000001E-7</v>
      </c>
      <c r="E359" s="115">
        <v>0.32501000000000002</v>
      </c>
    </row>
    <row r="360" spans="1:5" x14ac:dyDescent="0.3">
      <c r="A360" s="115" t="s">
        <v>110</v>
      </c>
      <c r="B360" s="115" t="s">
        <v>175</v>
      </c>
      <c r="C360" s="115" t="s">
        <v>1920</v>
      </c>
      <c r="D360" s="116">
        <v>3.2800000000000003E-7</v>
      </c>
      <c r="E360" s="115">
        <v>7.6520000000000005E-2</v>
      </c>
    </row>
    <row r="361" spans="1:5" x14ac:dyDescent="0.3">
      <c r="A361" s="115" t="s">
        <v>110</v>
      </c>
      <c r="B361" s="115" t="s">
        <v>175</v>
      </c>
      <c r="C361" s="115" t="s">
        <v>2040</v>
      </c>
      <c r="D361" s="116">
        <v>9.0100000000000003E-7</v>
      </c>
      <c r="E361" s="115">
        <v>0.31324999999999997</v>
      </c>
    </row>
    <row r="362" spans="1:5" x14ac:dyDescent="0.3">
      <c r="A362" s="115" t="s">
        <v>110</v>
      </c>
      <c r="B362" s="115" t="s">
        <v>175</v>
      </c>
      <c r="C362" s="115" t="s">
        <v>2041</v>
      </c>
      <c r="D362" s="115">
        <v>1.84E-6</v>
      </c>
      <c r="E362" s="115">
        <v>0.30573</v>
      </c>
    </row>
    <row r="363" spans="1:5" x14ac:dyDescent="0.3">
      <c r="A363" s="115" t="s">
        <v>110</v>
      </c>
      <c r="B363" s="115" t="s">
        <v>175</v>
      </c>
      <c r="C363" s="115" t="s">
        <v>1943</v>
      </c>
      <c r="D363" s="115">
        <v>3.0900000000000001E-6</v>
      </c>
      <c r="E363" s="115">
        <v>8.4470000000000003E-2</v>
      </c>
    </row>
    <row r="364" spans="1:5" x14ac:dyDescent="0.3">
      <c r="A364" s="115" t="s">
        <v>110</v>
      </c>
      <c r="B364" s="115" t="s">
        <v>175</v>
      </c>
      <c r="C364" s="115" t="s">
        <v>1941</v>
      </c>
      <c r="D364" s="115">
        <v>7.5299999999999999E-6</v>
      </c>
      <c r="E364" s="115">
        <v>8.1199999999999994E-2</v>
      </c>
    </row>
    <row r="365" spans="1:5" x14ac:dyDescent="0.3">
      <c r="A365" s="115" t="s">
        <v>110</v>
      </c>
      <c r="B365" s="115" t="s">
        <v>175</v>
      </c>
      <c r="C365" s="115" t="s">
        <v>1944</v>
      </c>
      <c r="D365" s="115">
        <v>1.52E-5</v>
      </c>
      <c r="E365" s="115">
        <v>7.2510000000000005E-2</v>
      </c>
    </row>
    <row r="366" spans="1:5" x14ac:dyDescent="0.3">
      <c r="A366" s="115" t="s">
        <v>112</v>
      </c>
      <c r="B366" s="115" t="s">
        <v>51</v>
      </c>
      <c r="C366" s="115" t="s">
        <v>2042</v>
      </c>
      <c r="D366" s="115">
        <v>3.6799999999999999E-6</v>
      </c>
      <c r="E366" s="115">
        <v>-0.63493999999999995</v>
      </c>
    </row>
    <row r="367" spans="1:5" x14ac:dyDescent="0.3">
      <c r="A367" s="115" t="s">
        <v>116</v>
      </c>
      <c r="B367" s="115" t="s">
        <v>18</v>
      </c>
      <c r="C367" s="115" t="s">
        <v>2043</v>
      </c>
      <c r="D367" s="116">
        <v>2.7000000000000001E-7</v>
      </c>
      <c r="E367" s="115">
        <v>0.65076999999999996</v>
      </c>
    </row>
    <row r="368" spans="1:5" x14ac:dyDescent="0.3">
      <c r="A368" s="115" t="s">
        <v>116</v>
      </c>
      <c r="B368" s="115" t="s">
        <v>18</v>
      </c>
      <c r="C368" s="115" t="s">
        <v>2001</v>
      </c>
      <c r="D368" s="116">
        <v>2.8099999999999999E-7</v>
      </c>
      <c r="E368" s="115">
        <v>0.35260999999999998</v>
      </c>
    </row>
    <row r="369" spans="1:5" x14ac:dyDescent="0.3">
      <c r="A369" s="115" t="s">
        <v>116</v>
      </c>
      <c r="B369" s="115" t="s">
        <v>18</v>
      </c>
      <c r="C369" s="115" t="s">
        <v>598</v>
      </c>
      <c r="D369" s="115">
        <v>4.5700000000000003E-6</v>
      </c>
      <c r="E369" s="115">
        <v>0.18653</v>
      </c>
    </row>
    <row r="370" spans="1:5" x14ac:dyDescent="0.3">
      <c r="A370" s="115" t="s">
        <v>119</v>
      </c>
      <c r="B370" s="115" t="s">
        <v>179</v>
      </c>
      <c r="C370" s="115" t="s">
        <v>598</v>
      </c>
      <c r="D370" s="115">
        <v>6.3600000000000001E-6</v>
      </c>
      <c r="E370" s="115">
        <v>-6.676E-2</v>
      </c>
    </row>
    <row r="371" spans="1:5" x14ac:dyDescent="0.3">
      <c r="A371" s="115" t="s">
        <v>121</v>
      </c>
      <c r="B371" s="115" t="s">
        <v>180</v>
      </c>
      <c r="C371" s="115" t="s">
        <v>1901</v>
      </c>
      <c r="D371" s="116">
        <v>1.8599999999999999E-29</v>
      </c>
      <c r="E371" s="115">
        <v>-0.29787000000000002</v>
      </c>
    </row>
    <row r="372" spans="1:5" x14ac:dyDescent="0.3">
      <c r="A372" s="115" t="s">
        <v>121</v>
      </c>
      <c r="B372" s="115" t="s">
        <v>180</v>
      </c>
      <c r="C372" s="115" t="s">
        <v>1900</v>
      </c>
      <c r="D372" s="116">
        <v>2.5699999999999999E-29</v>
      </c>
      <c r="E372" s="115">
        <v>-0.29776999999999998</v>
      </c>
    </row>
    <row r="373" spans="1:5" x14ac:dyDescent="0.3">
      <c r="A373" s="115" t="s">
        <v>121</v>
      </c>
      <c r="B373" s="115" t="s">
        <v>180</v>
      </c>
      <c r="C373" s="115" t="s">
        <v>1893</v>
      </c>
      <c r="D373" s="116">
        <v>1.3200000000000001E-17</v>
      </c>
      <c r="E373" s="115">
        <v>-9.1969999999999996E-2</v>
      </c>
    </row>
    <row r="374" spans="1:5" x14ac:dyDescent="0.3">
      <c r="A374" s="115" t="s">
        <v>121</v>
      </c>
      <c r="B374" s="115" t="s">
        <v>180</v>
      </c>
      <c r="C374" s="115" t="s">
        <v>1892</v>
      </c>
      <c r="D374" s="116">
        <v>1.8499999999999999E-17</v>
      </c>
      <c r="E374" s="115">
        <v>-9.3350000000000002E-2</v>
      </c>
    </row>
    <row r="375" spans="1:5" x14ac:dyDescent="0.3">
      <c r="A375" s="115" t="s">
        <v>121</v>
      </c>
      <c r="B375" s="115" t="s">
        <v>180</v>
      </c>
      <c r="C375" s="115" t="s">
        <v>297</v>
      </c>
      <c r="D375" s="116">
        <v>3.7599999999999997E-17</v>
      </c>
      <c r="E375" s="115">
        <v>-9.0459999999999999E-2</v>
      </c>
    </row>
    <row r="376" spans="1:5" x14ac:dyDescent="0.3">
      <c r="A376" s="115" t="s">
        <v>121</v>
      </c>
      <c r="B376" s="115" t="s">
        <v>180</v>
      </c>
      <c r="C376" s="115" t="s">
        <v>1899</v>
      </c>
      <c r="D376" s="116">
        <v>6.2800000000000005E-17</v>
      </c>
      <c r="E376" s="115">
        <v>-7.2900000000000006E-2</v>
      </c>
    </row>
    <row r="377" spans="1:5" x14ac:dyDescent="0.3">
      <c r="A377" s="115" t="s">
        <v>121</v>
      </c>
      <c r="B377" s="115" t="s">
        <v>180</v>
      </c>
      <c r="C377" s="115" t="s">
        <v>1890</v>
      </c>
      <c r="D377" s="116">
        <v>6.8299999999999996E-17</v>
      </c>
      <c r="E377" s="115">
        <v>-7.9649999999999999E-2</v>
      </c>
    </row>
    <row r="378" spans="1:5" x14ac:dyDescent="0.3">
      <c r="A378" s="115" t="s">
        <v>121</v>
      </c>
      <c r="B378" s="115" t="s">
        <v>180</v>
      </c>
      <c r="C378" s="115" t="s">
        <v>1904</v>
      </c>
      <c r="D378" s="116">
        <v>7.6199999999999996E-16</v>
      </c>
      <c r="E378" s="115">
        <v>-0.11475</v>
      </c>
    </row>
    <row r="379" spans="1:5" x14ac:dyDescent="0.3">
      <c r="A379" s="115" t="s">
        <v>121</v>
      </c>
      <c r="B379" s="115" t="s">
        <v>180</v>
      </c>
      <c r="C379" s="115" t="s">
        <v>1897</v>
      </c>
      <c r="D379" s="116">
        <v>1.2900000000000001E-15</v>
      </c>
      <c r="E379" s="115">
        <v>-9.1869999999999993E-2</v>
      </c>
    </row>
    <row r="380" spans="1:5" x14ac:dyDescent="0.3">
      <c r="A380" s="115" t="s">
        <v>121</v>
      </c>
      <c r="B380" s="115" t="s">
        <v>180</v>
      </c>
      <c r="C380" s="115" t="s">
        <v>1896</v>
      </c>
      <c r="D380" s="116">
        <v>3.1699999999999998E-15</v>
      </c>
      <c r="E380" s="115">
        <v>-9.0579999999999994E-2</v>
      </c>
    </row>
    <row r="381" spans="1:5" x14ac:dyDescent="0.3">
      <c r="A381" s="115" t="s">
        <v>121</v>
      </c>
      <c r="B381" s="115" t="s">
        <v>180</v>
      </c>
      <c r="C381" s="115" t="s">
        <v>1898</v>
      </c>
      <c r="D381" s="116">
        <v>1.6499999999999999E-14</v>
      </c>
      <c r="E381" s="115">
        <v>-8.5099999999999995E-2</v>
      </c>
    </row>
    <row r="382" spans="1:5" x14ac:dyDescent="0.3">
      <c r="A382" s="115" t="s">
        <v>121</v>
      </c>
      <c r="B382" s="115" t="s">
        <v>180</v>
      </c>
      <c r="C382" s="115" t="s">
        <v>1906</v>
      </c>
      <c r="D382" s="116">
        <v>3.6799999999999998E-14</v>
      </c>
      <c r="E382" s="115">
        <v>-0.12336999999999999</v>
      </c>
    </row>
    <row r="383" spans="1:5" x14ac:dyDescent="0.3">
      <c r="A383" s="115" t="s">
        <v>121</v>
      </c>
      <c r="B383" s="115" t="s">
        <v>180</v>
      </c>
      <c r="C383" s="115" t="s">
        <v>1895</v>
      </c>
      <c r="D383" s="116">
        <v>2.4699999999999997E-10</v>
      </c>
      <c r="E383" s="115">
        <v>-6.8279999999999993E-2</v>
      </c>
    </row>
    <row r="384" spans="1:5" x14ac:dyDescent="0.3">
      <c r="A384" s="115" t="s">
        <v>121</v>
      </c>
      <c r="B384" s="115" t="s">
        <v>180</v>
      </c>
      <c r="C384" s="115" t="s">
        <v>1910</v>
      </c>
      <c r="D384" s="116">
        <v>1.15E-9</v>
      </c>
      <c r="E384" s="115">
        <v>-0.12188</v>
      </c>
    </row>
    <row r="385" spans="1:5" x14ac:dyDescent="0.3">
      <c r="A385" s="115" t="s">
        <v>121</v>
      </c>
      <c r="B385" s="115" t="s">
        <v>180</v>
      </c>
      <c r="C385" s="115" t="s">
        <v>1908</v>
      </c>
      <c r="D385" s="116">
        <v>1.4700000000000001E-9</v>
      </c>
      <c r="E385" s="115">
        <v>-0.12101000000000001</v>
      </c>
    </row>
    <row r="386" spans="1:5" x14ac:dyDescent="0.3">
      <c r="A386" s="115" t="s">
        <v>121</v>
      </c>
      <c r="B386" s="115" t="s">
        <v>180</v>
      </c>
      <c r="C386" s="115" t="s">
        <v>2044</v>
      </c>
      <c r="D386" s="116">
        <v>6.5499999999999998E-8</v>
      </c>
      <c r="E386" s="115">
        <v>0.16719999999999999</v>
      </c>
    </row>
    <row r="387" spans="1:5" x14ac:dyDescent="0.3">
      <c r="A387" s="115" t="s">
        <v>121</v>
      </c>
      <c r="B387" s="115" t="s">
        <v>180</v>
      </c>
      <c r="C387" s="115" t="s">
        <v>1928</v>
      </c>
      <c r="D387" s="116">
        <v>7.1999999999999996E-8</v>
      </c>
      <c r="E387" s="115">
        <v>-9.9599999999999994E-2</v>
      </c>
    </row>
    <row r="388" spans="1:5" x14ac:dyDescent="0.3">
      <c r="A388" s="115" t="s">
        <v>121</v>
      </c>
      <c r="B388" s="115" t="s">
        <v>180</v>
      </c>
      <c r="C388" s="115" t="s">
        <v>2045</v>
      </c>
      <c r="D388" s="116">
        <v>7.5600000000000002E-8</v>
      </c>
      <c r="E388" s="115">
        <v>0.16705999999999999</v>
      </c>
    </row>
    <row r="389" spans="1:5" x14ac:dyDescent="0.3">
      <c r="A389" s="115" t="s">
        <v>121</v>
      </c>
      <c r="B389" s="115" t="s">
        <v>180</v>
      </c>
      <c r="C389" s="115" t="s">
        <v>1927</v>
      </c>
      <c r="D389" s="116">
        <v>8.1899999999999999E-8</v>
      </c>
      <c r="E389" s="115">
        <v>-9.9010000000000001E-2</v>
      </c>
    </row>
    <row r="390" spans="1:5" x14ac:dyDescent="0.3">
      <c r="A390" s="115" t="s">
        <v>121</v>
      </c>
      <c r="B390" s="115" t="s">
        <v>180</v>
      </c>
      <c r="C390" s="115" t="s">
        <v>1912</v>
      </c>
      <c r="D390" s="116">
        <v>1.5900000000000001E-7</v>
      </c>
      <c r="E390" s="115">
        <v>-0.15074000000000001</v>
      </c>
    </row>
    <row r="391" spans="1:5" x14ac:dyDescent="0.3">
      <c r="A391" s="115" t="s">
        <v>121</v>
      </c>
      <c r="B391" s="115" t="s">
        <v>180</v>
      </c>
      <c r="C391" s="115" t="s">
        <v>1911</v>
      </c>
      <c r="D391" s="116">
        <v>1.7700000000000001E-7</v>
      </c>
      <c r="E391" s="115">
        <v>-0.14999000000000001</v>
      </c>
    </row>
    <row r="392" spans="1:5" x14ac:dyDescent="0.3">
      <c r="A392" s="115" t="s">
        <v>121</v>
      </c>
      <c r="B392" s="115" t="s">
        <v>180</v>
      </c>
      <c r="C392" s="115" t="s">
        <v>1940</v>
      </c>
      <c r="D392" s="115">
        <v>1.5200000000000001E-6</v>
      </c>
      <c r="E392" s="115">
        <v>-6.3719999999999999E-2</v>
      </c>
    </row>
    <row r="393" spans="1:5" x14ac:dyDescent="0.3">
      <c r="A393" s="115" t="s">
        <v>121</v>
      </c>
      <c r="B393" s="115" t="s">
        <v>180</v>
      </c>
      <c r="C393" s="115" t="s">
        <v>2046</v>
      </c>
      <c r="D393" s="115">
        <v>6.0299999999999999E-6</v>
      </c>
      <c r="E393" s="115">
        <v>-0.19664000000000001</v>
      </c>
    </row>
    <row r="394" spans="1:5" x14ac:dyDescent="0.3">
      <c r="A394" s="115" t="s">
        <v>121</v>
      </c>
      <c r="B394" s="115" t="s">
        <v>180</v>
      </c>
      <c r="C394" s="115" t="s">
        <v>1924</v>
      </c>
      <c r="D394" s="115">
        <v>7.3499999999999999E-6</v>
      </c>
      <c r="E394" s="115">
        <v>-6.5369999999999998E-2</v>
      </c>
    </row>
    <row r="395" spans="1:5" x14ac:dyDescent="0.3">
      <c r="A395" s="115" t="s">
        <v>121</v>
      </c>
      <c r="B395" s="115" t="s">
        <v>180</v>
      </c>
      <c r="C395" s="115" t="s">
        <v>1962</v>
      </c>
      <c r="D395" s="115">
        <v>1.17E-5</v>
      </c>
      <c r="E395" s="115">
        <v>5.8439999999999999E-2</v>
      </c>
    </row>
    <row r="396" spans="1:5" x14ac:dyDescent="0.3">
      <c r="A396" s="115" t="s">
        <v>121</v>
      </c>
      <c r="B396" s="115" t="s">
        <v>180</v>
      </c>
      <c r="C396" s="115" t="s">
        <v>1923</v>
      </c>
      <c r="D396" s="115">
        <v>1.2099999999999999E-5</v>
      </c>
      <c r="E396" s="115">
        <v>-6.3519999999999993E-2</v>
      </c>
    </row>
    <row r="397" spans="1:5" x14ac:dyDescent="0.3">
      <c r="A397" s="115" t="s">
        <v>121</v>
      </c>
      <c r="B397" s="115" t="s">
        <v>180</v>
      </c>
      <c r="C397" s="115" t="s">
        <v>1993</v>
      </c>
      <c r="D397" s="115">
        <v>1.3200000000000001E-5</v>
      </c>
      <c r="E397" s="115">
        <v>8.9539999999999995E-2</v>
      </c>
    </row>
    <row r="398" spans="1:5" x14ac:dyDescent="0.3">
      <c r="A398" s="115" t="s">
        <v>121</v>
      </c>
      <c r="B398" s="115" t="s">
        <v>180</v>
      </c>
      <c r="C398" s="115" t="s">
        <v>2047</v>
      </c>
      <c r="D398" s="115">
        <v>1.5500000000000001E-5</v>
      </c>
      <c r="E398" s="115">
        <v>-2.8809999999999999E-2</v>
      </c>
    </row>
    <row r="399" spans="1:5" x14ac:dyDescent="0.3">
      <c r="A399" s="115" t="s">
        <v>121</v>
      </c>
      <c r="B399" s="115" t="s">
        <v>180</v>
      </c>
      <c r="C399" s="115" t="s">
        <v>2048</v>
      </c>
      <c r="D399" s="115">
        <v>1.5500000000000001E-5</v>
      </c>
      <c r="E399" s="115">
        <v>-2.8809999999999999E-2</v>
      </c>
    </row>
    <row r="400" spans="1:5" x14ac:dyDescent="0.3">
      <c r="A400" s="115" t="s">
        <v>124</v>
      </c>
      <c r="B400" s="115" t="s">
        <v>181</v>
      </c>
      <c r="C400" s="115" t="s">
        <v>1909</v>
      </c>
      <c r="D400" s="116">
        <v>2.1799999999999999E-14</v>
      </c>
      <c r="E400" s="115">
        <v>0.12867000000000001</v>
      </c>
    </row>
    <row r="401" spans="1:5" x14ac:dyDescent="0.3">
      <c r="A401" s="115" t="s">
        <v>124</v>
      </c>
      <c r="B401" s="115" t="s">
        <v>181</v>
      </c>
      <c r="C401" s="115" t="s">
        <v>1899</v>
      </c>
      <c r="D401" s="116">
        <v>2.08E-13</v>
      </c>
      <c r="E401" s="115">
        <v>6.4159999999999995E-2</v>
      </c>
    </row>
    <row r="402" spans="1:5" x14ac:dyDescent="0.3">
      <c r="A402" s="115" t="s">
        <v>124</v>
      </c>
      <c r="B402" s="115" t="s">
        <v>181</v>
      </c>
      <c r="C402" s="115" t="s">
        <v>1892</v>
      </c>
      <c r="D402" s="116">
        <v>2.08E-13</v>
      </c>
      <c r="E402" s="115">
        <v>8.0799999999999997E-2</v>
      </c>
    </row>
    <row r="403" spans="1:5" x14ac:dyDescent="0.3">
      <c r="A403" s="115" t="s">
        <v>124</v>
      </c>
      <c r="B403" s="115" t="s">
        <v>181</v>
      </c>
      <c r="C403" s="115" t="s">
        <v>2050</v>
      </c>
      <c r="D403" s="116">
        <v>1.8899999999999998E-12</v>
      </c>
      <c r="E403" s="115">
        <v>5.5280000000000003E-2</v>
      </c>
    </row>
    <row r="404" spans="1:5" x14ac:dyDescent="0.3">
      <c r="A404" s="115" t="s">
        <v>124</v>
      </c>
      <c r="B404" s="115" t="s">
        <v>181</v>
      </c>
      <c r="C404" s="115" t="s">
        <v>1895</v>
      </c>
      <c r="D404" s="116">
        <v>2.36E-12</v>
      </c>
      <c r="E404" s="115">
        <v>7.571E-2</v>
      </c>
    </row>
    <row r="405" spans="1:5" x14ac:dyDescent="0.3">
      <c r="A405" s="115" t="s">
        <v>124</v>
      </c>
      <c r="B405" s="115" t="s">
        <v>181</v>
      </c>
      <c r="C405" s="115" t="s">
        <v>1890</v>
      </c>
      <c r="D405" s="116">
        <v>4.7999999999999997E-12</v>
      </c>
      <c r="E405" s="115">
        <v>6.6019999999999995E-2</v>
      </c>
    </row>
    <row r="406" spans="1:5" x14ac:dyDescent="0.3">
      <c r="A406" s="115" t="s">
        <v>124</v>
      </c>
      <c r="B406" s="115" t="s">
        <v>181</v>
      </c>
      <c r="C406" s="115" t="s">
        <v>297</v>
      </c>
      <c r="D406" s="116">
        <v>1.1600000000000001E-11</v>
      </c>
      <c r="E406" s="115">
        <v>7.3010000000000005E-2</v>
      </c>
    </row>
    <row r="407" spans="1:5" x14ac:dyDescent="0.3">
      <c r="A407" s="115" t="s">
        <v>124</v>
      </c>
      <c r="B407" s="115" t="s">
        <v>181</v>
      </c>
      <c r="C407" s="115" t="s">
        <v>1893</v>
      </c>
      <c r="D407" s="116">
        <v>1.32E-11</v>
      </c>
      <c r="E407" s="115">
        <v>7.2950000000000001E-2</v>
      </c>
    </row>
    <row r="408" spans="1:5" x14ac:dyDescent="0.3">
      <c r="A408" s="115" t="s">
        <v>124</v>
      </c>
      <c r="B408" s="115" t="s">
        <v>181</v>
      </c>
      <c r="C408" s="115" t="s">
        <v>1913</v>
      </c>
      <c r="D408" s="116">
        <v>1.52E-11</v>
      </c>
      <c r="E408" s="115">
        <v>0.12891</v>
      </c>
    </row>
    <row r="409" spans="1:5" x14ac:dyDescent="0.3">
      <c r="A409" s="115" t="s">
        <v>124</v>
      </c>
      <c r="B409" s="115" t="s">
        <v>181</v>
      </c>
      <c r="C409" s="115" t="s">
        <v>1914</v>
      </c>
      <c r="D409" s="116">
        <v>3.2300000000000001E-11</v>
      </c>
      <c r="E409" s="115">
        <v>0.12398000000000001</v>
      </c>
    </row>
    <row r="410" spans="1:5" x14ac:dyDescent="0.3">
      <c r="A410" s="115" t="s">
        <v>124</v>
      </c>
      <c r="B410" s="115" t="s">
        <v>181</v>
      </c>
      <c r="C410" s="115" t="s">
        <v>1896</v>
      </c>
      <c r="D410" s="116">
        <v>7.6500000000000007E-9</v>
      </c>
      <c r="E410" s="115">
        <v>6.651E-2</v>
      </c>
    </row>
    <row r="411" spans="1:5" x14ac:dyDescent="0.3">
      <c r="A411" s="115" t="s">
        <v>124</v>
      </c>
      <c r="B411" s="115" t="s">
        <v>181</v>
      </c>
      <c r="C411" s="115" t="s">
        <v>1918</v>
      </c>
      <c r="D411" s="116">
        <v>8.0499999999999993E-9</v>
      </c>
      <c r="E411" s="115">
        <v>5.8729999999999997E-2</v>
      </c>
    </row>
    <row r="412" spans="1:5" x14ac:dyDescent="0.3">
      <c r="A412" s="115" t="s">
        <v>124</v>
      </c>
      <c r="B412" s="115" t="s">
        <v>181</v>
      </c>
      <c r="C412" s="115" t="s">
        <v>1897</v>
      </c>
      <c r="D412" s="116">
        <v>8.2100000000000004E-9</v>
      </c>
      <c r="E412" s="115">
        <v>6.6339999999999996E-2</v>
      </c>
    </row>
    <row r="413" spans="1:5" x14ac:dyDescent="0.3">
      <c r="A413" s="115" t="s">
        <v>124</v>
      </c>
      <c r="B413" s="115" t="s">
        <v>181</v>
      </c>
      <c r="C413" s="115" t="s">
        <v>1908</v>
      </c>
      <c r="D413" s="116">
        <v>3.5999999999999998E-8</v>
      </c>
      <c r="E413" s="115">
        <v>0.11015999999999999</v>
      </c>
    </row>
    <row r="414" spans="1:5" x14ac:dyDescent="0.3">
      <c r="A414" s="115" t="s">
        <v>124</v>
      </c>
      <c r="B414" s="115" t="s">
        <v>181</v>
      </c>
      <c r="C414" s="115" t="s">
        <v>1910</v>
      </c>
      <c r="D414" s="116">
        <v>3.77E-8</v>
      </c>
      <c r="E414" s="115">
        <v>0.11001</v>
      </c>
    </row>
    <row r="415" spans="1:5" x14ac:dyDescent="0.3">
      <c r="A415" s="115" t="s">
        <v>124</v>
      </c>
      <c r="B415" s="115" t="s">
        <v>181</v>
      </c>
      <c r="C415" s="115" t="s">
        <v>1904</v>
      </c>
      <c r="D415" s="116">
        <v>7.3000000000000005E-8</v>
      </c>
      <c r="E415" s="115">
        <v>7.6799999999999993E-2</v>
      </c>
    </row>
    <row r="416" spans="1:5" x14ac:dyDescent="0.3">
      <c r="A416" s="115" t="s">
        <v>124</v>
      </c>
      <c r="B416" s="115" t="s">
        <v>181</v>
      </c>
      <c r="C416" s="115" t="s">
        <v>1898</v>
      </c>
      <c r="D416" s="116">
        <v>8.9700000000000003E-8</v>
      </c>
      <c r="E416" s="115">
        <v>5.9380000000000002E-2</v>
      </c>
    </row>
    <row r="417" spans="1:5" x14ac:dyDescent="0.3">
      <c r="A417" s="115" t="s">
        <v>124</v>
      </c>
      <c r="B417" s="115" t="s">
        <v>181</v>
      </c>
      <c r="C417" s="115" t="s">
        <v>1906</v>
      </c>
      <c r="D417" s="116">
        <v>1.43E-7</v>
      </c>
      <c r="E417" s="115">
        <v>8.584E-2</v>
      </c>
    </row>
    <row r="418" spans="1:5" x14ac:dyDescent="0.3">
      <c r="A418" s="115" t="s">
        <v>124</v>
      </c>
      <c r="B418" s="115" t="s">
        <v>181</v>
      </c>
      <c r="C418" s="115" t="s">
        <v>2051</v>
      </c>
      <c r="D418" s="116">
        <v>5.3099999999999998E-7</v>
      </c>
      <c r="E418" s="115">
        <v>4.2880000000000001E-2</v>
      </c>
    </row>
    <row r="419" spans="1:5" x14ac:dyDescent="0.3">
      <c r="A419" s="115" t="s">
        <v>124</v>
      </c>
      <c r="B419" s="115" t="s">
        <v>181</v>
      </c>
      <c r="C419" s="115" t="s">
        <v>2052</v>
      </c>
      <c r="D419" s="116">
        <v>6.3200000000000005E-7</v>
      </c>
      <c r="E419" s="115">
        <v>4.2540000000000001E-2</v>
      </c>
    </row>
    <row r="420" spans="1:5" x14ac:dyDescent="0.3">
      <c r="A420" s="115" t="s">
        <v>124</v>
      </c>
      <c r="B420" s="115" t="s">
        <v>181</v>
      </c>
      <c r="C420" s="115" t="s">
        <v>2053</v>
      </c>
      <c r="D420" s="115">
        <v>2.1799999999999999E-6</v>
      </c>
      <c r="E420" s="115">
        <v>4.6589999999999999E-2</v>
      </c>
    </row>
    <row r="421" spans="1:5" x14ac:dyDescent="0.3">
      <c r="A421" s="115" t="s">
        <v>124</v>
      </c>
      <c r="B421" s="115" t="s">
        <v>181</v>
      </c>
      <c r="C421" s="115" t="s">
        <v>1901</v>
      </c>
      <c r="D421" s="115">
        <v>2.5799999999999999E-6</v>
      </c>
      <c r="E421" s="115">
        <v>0.12407</v>
      </c>
    </row>
    <row r="422" spans="1:5" x14ac:dyDescent="0.3">
      <c r="A422" s="115" t="s">
        <v>124</v>
      </c>
      <c r="B422" s="115" t="s">
        <v>181</v>
      </c>
      <c r="C422" s="115" t="s">
        <v>1900</v>
      </c>
      <c r="D422" s="115">
        <v>2.7300000000000001E-6</v>
      </c>
      <c r="E422" s="115">
        <v>0.124</v>
      </c>
    </row>
    <row r="423" spans="1:5" x14ac:dyDescent="0.3">
      <c r="A423" s="115" t="s">
        <v>124</v>
      </c>
      <c r="B423" s="115" t="s">
        <v>181</v>
      </c>
      <c r="C423" s="115" t="s">
        <v>2054</v>
      </c>
      <c r="D423" s="115">
        <v>4.0899999999999998E-6</v>
      </c>
      <c r="E423" s="115">
        <v>3.4160000000000003E-2</v>
      </c>
    </row>
    <row r="424" spans="1:5" x14ac:dyDescent="0.3">
      <c r="A424" s="115" t="s">
        <v>124</v>
      </c>
      <c r="B424" s="115" t="s">
        <v>181</v>
      </c>
      <c r="C424" s="115" t="s">
        <v>2055</v>
      </c>
      <c r="D424" s="115">
        <v>7.5800000000000003E-6</v>
      </c>
      <c r="E424" s="115">
        <v>4.0910000000000002E-2</v>
      </c>
    </row>
    <row r="425" spans="1:5" x14ac:dyDescent="0.3">
      <c r="A425" s="115" t="s">
        <v>124</v>
      </c>
      <c r="B425" s="115" t="s">
        <v>181</v>
      </c>
      <c r="C425" s="115" t="s">
        <v>1963</v>
      </c>
      <c r="D425" s="115">
        <v>1.13E-5</v>
      </c>
      <c r="E425" s="115">
        <v>3.6560000000000002E-2</v>
      </c>
    </row>
    <row r="426" spans="1:5" x14ac:dyDescent="0.3">
      <c r="A426" s="115" t="s">
        <v>124</v>
      </c>
      <c r="B426" s="115" t="s">
        <v>181</v>
      </c>
      <c r="C426" s="115" t="s">
        <v>1994</v>
      </c>
      <c r="D426" s="115">
        <v>1.19E-5</v>
      </c>
      <c r="E426" s="115">
        <v>3.0710000000000001E-2</v>
      </c>
    </row>
    <row r="427" spans="1:5" x14ac:dyDescent="0.3">
      <c r="A427" s="115" t="s">
        <v>129</v>
      </c>
      <c r="B427" s="115" t="s">
        <v>183</v>
      </c>
      <c r="C427" s="115" t="s">
        <v>2011</v>
      </c>
      <c r="D427" s="116">
        <v>8.9599999999999995E-8</v>
      </c>
      <c r="E427" s="115">
        <v>0.16316</v>
      </c>
    </row>
    <row r="428" spans="1:5" x14ac:dyDescent="0.3">
      <c r="A428" s="115" t="s">
        <v>129</v>
      </c>
      <c r="B428" s="115" t="s">
        <v>183</v>
      </c>
      <c r="C428" s="115" t="s">
        <v>2010</v>
      </c>
      <c r="D428" s="116">
        <v>1.1899999999999999E-7</v>
      </c>
      <c r="E428" s="115">
        <v>0.156</v>
      </c>
    </row>
    <row r="429" spans="1:5" x14ac:dyDescent="0.3">
      <c r="A429" s="115" t="s">
        <v>129</v>
      </c>
      <c r="B429" s="115" t="s">
        <v>183</v>
      </c>
      <c r="C429" s="115" t="s">
        <v>2056</v>
      </c>
      <c r="D429" s="116">
        <v>3.6600000000000002E-7</v>
      </c>
      <c r="E429" s="115">
        <v>-0.10834000000000001</v>
      </c>
    </row>
    <row r="430" spans="1:5" x14ac:dyDescent="0.3">
      <c r="A430" s="115" t="s">
        <v>129</v>
      </c>
      <c r="B430" s="115" t="s">
        <v>183</v>
      </c>
      <c r="C430" s="115" t="s">
        <v>2057</v>
      </c>
      <c r="D430" s="116">
        <v>4.39E-7</v>
      </c>
      <c r="E430" s="115">
        <v>-4.9180000000000001E-2</v>
      </c>
    </row>
    <row r="431" spans="1:5" x14ac:dyDescent="0.3">
      <c r="A431" s="115" t="s">
        <v>129</v>
      </c>
      <c r="B431" s="115" t="s">
        <v>183</v>
      </c>
      <c r="C431" s="115" t="s">
        <v>2012</v>
      </c>
      <c r="D431" s="116">
        <v>5.2399999999999998E-7</v>
      </c>
      <c r="E431" s="115">
        <v>0.14244999999999999</v>
      </c>
    </row>
    <row r="432" spans="1:5" x14ac:dyDescent="0.3">
      <c r="A432" s="115" t="s">
        <v>129</v>
      </c>
      <c r="B432" s="115" t="s">
        <v>183</v>
      </c>
      <c r="C432" s="115" t="s">
        <v>2013</v>
      </c>
      <c r="D432" s="115">
        <v>1.1200000000000001E-6</v>
      </c>
      <c r="E432" s="115">
        <v>0.13885</v>
      </c>
    </row>
    <row r="433" spans="1:5" x14ac:dyDescent="0.3">
      <c r="A433" s="115" t="s">
        <v>129</v>
      </c>
      <c r="B433" s="115" t="s">
        <v>183</v>
      </c>
      <c r="C433" s="115" t="s">
        <v>1963</v>
      </c>
      <c r="D433" s="115">
        <v>1.17E-6</v>
      </c>
      <c r="E433" s="115">
        <v>4.0599999999999997E-2</v>
      </c>
    </row>
    <row r="434" spans="1:5" x14ac:dyDescent="0.3">
      <c r="A434" s="115" t="s">
        <v>129</v>
      </c>
      <c r="B434" s="115" t="s">
        <v>183</v>
      </c>
      <c r="C434" s="115" t="s">
        <v>2004</v>
      </c>
      <c r="D434" s="115">
        <v>2.3199999999999998E-6</v>
      </c>
      <c r="E434" s="115">
        <v>0.10051</v>
      </c>
    </row>
    <row r="435" spans="1:5" x14ac:dyDescent="0.3">
      <c r="A435" s="115" t="s">
        <v>129</v>
      </c>
      <c r="B435" s="115" t="s">
        <v>183</v>
      </c>
      <c r="C435" s="115" t="s">
        <v>2007</v>
      </c>
      <c r="D435" s="115">
        <v>7.7600000000000002E-6</v>
      </c>
      <c r="E435" s="115">
        <v>8.7720000000000006E-2</v>
      </c>
    </row>
    <row r="436" spans="1:5" x14ac:dyDescent="0.3">
      <c r="A436" s="115" t="s">
        <v>129</v>
      </c>
      <c r="B436" s="115" t="s">
        <v>183</v>
      </c>
      <c r="C436" s="115" t="s">
        <v>2006</v>
      </c>
      <c r="D436" s="115">
        <v>8.7499999999999992E-6</v>
      </c>
      <c r="E436" s="115">
        <v>0.12173</v>
      </c>
    </row>
    <row r="437" spans="1:5" x14ac:dyDescent="0.3">
      <c r="A437" s="115" t="s">
        <v>129</v>
      </c>
      <c r="B437" s="115" t="s">
        <v>183</v>
      </c>
      <c r="C437" s="115" t="s">
        <v>2005</v>
      </c>
      <c r="D437" s="115">
        <v>9.9399999999999997E-6</v>
      </c>
      <c r="E437" s="115">
        <v>9.4700000000000006E-2</v>
      </c>
    </row>
    <row r="438" spans="1:5" x14ac:dyDescent="0.3">
      <c r="A438" s="115" t="s">
        <v>129</v>
      </c>
      <c r="B438" s="115" t="s">
        <v>183</v>
      </c>
      <c r="C438" s="115" t="s">
        <v>2014</v>
      </c>
      <c r="D438" s="115">
        <v>1.08E-5</v>
      </c>
      <c r="E438" s="115">
        <v>0.10953</v>
      </c>
    </row>
    <row r="439" spans="1:5" x14ac:dyDescent="0.3">
      <c r="A439" s="115" t="s">
        <v>137</v>
      </c>
      <c r="B439" s="115" t="s">
        <v>55</v>
      </c>
      <c r="C439" s="115" t="s">
        <v>1920</v>
      </c>
      <c r="D439" s="116">
        <v>2.9099999999999997E-14</v>
      </c>
      <c r="E439" s="115">
        <v>6.2109999999999999E-2</v>
      </c>
    </row>
    <row r="440" spans="1:5" x14ac:dyDescent="0.3">
      <c r="A440" s="115" t="s">
        <v>137</v>
      </c>
      <c r="B440" s="115" t="s">
        <v>55</v>
      </c>
      <c r="C440" s="115" t="s">
        <v>2007</v>
      </c>
      <c r="D440" s="116">
        <v>2.92E-11</v>
      </c>
      <c r="E440" s="115">
        <v>0.12844</v>
      </c>
    </row>
    <row r="441" spans="1:5" x14ac:dyDescent="0.3">
      <c r="A441" s="115" t="s">
        <v>137</v>
      </c>
      <c r="B441" s="115" t="s">
        <v>55</v>
      </c>
      <c r="C441" s="115" t="s">
        <v>2005</v>
      </c>
      <c r="D441" s="116">
        <v>8.3700000000000006E-11</v>
      </c>
      <c r="E441" s="115">
        <v>0.13702</v>
      </c>
    </row>
    <row r="442" spans="1:5" x14ac:dyDescent="0.3">
      <c r="A442" s="115" t="s">
        <v>137</v>
      </c>
      <c r="B442" s="115" t="s">
        <v>55</v>
      </c>
      <c r="C442" s="115" t="s">
        <v>2004</v>
      </c>
      <c r="D442" s="116">
        <v>1.0300000000000001E-10</v>
      </c>
      <c r="E442" s="115">
        <v>0.13535</v>
      </c>
    </row>
    <row r="443" spans="1:5" x14ac:dyDescent="0.3">
      <c r="A443" s="115" t="s">
        <v>137</v>
      </c>
      <c r="B443" s="115" t="s">
        <v>55</v>
      </c>
      <c r="C443" s="115" t="s">
        <v>1942</v>
      </c>
      <c r="D443" s="116">
        <v>1.65E-10</v>
      </c>
      <c r="E443" s="115">
        <v>6.7650000000000002E-2</v>
      </c>
    </row>
    <row r="444" spans="1:5" x14ac:dyDescent="0.3">
      <c r="A444" s="115" t="s">
        <v>137</v>
      </c>
      <c r="B444" s="115" t="s">
        <v>55</v>
      </c>
      <c r="C444" s="115" t="s">
        <v>2008</v>
      </c>
      <c r="D444" s="116">
        <v>6.9999999999999996E-10</v>
      </c>
      <c r="E444" s="115">
        <v>0.11047</v>
      </c>
    </row>
    <row r="445" spans="1:5" x14ac:dyDescent="0.3">
      <c r="A445" s="115" t="s">
        <v>137</v>
      </c>
      <c r="B445" s="115" t="s">
        <v>55</v>
      </c>
      <c r="C445" s="115" t="s">
        <v>1943</v>
      </c>
      <c r="D445" s="116">
        <v>1.33E-9</v>
      </c>
      <c r="E445" s="115">
        <v>5.9799999999999999E-2</v>
      </c>
    </row>
    <row r="446" spans="1:5" x14ac:dyDescent="0.3">
      <c r="A446" s="115" t="s">
        <v>137</v>
      </c>
      <c r="B446" s="115" t="s">
        <v>55</v>
      </c>
      <c r="C446" s="115" t="s">
        <v>1941</v>
      </c>
      <c r="D446" s="116">
        <v>1.7800000000000001E-9</v>
      </c>
      <c r="E446" s="115">
        <v>5.944E-2</v>
      </c>
    </row>
    <row r="447" spans="1:5" x14ac:dyDescent="0.3">
      <c r="A447" s="115" t="s">
        <v>137</v>
      </c>
      <c r="B447" s="115" t="s">
        <v>55</v>
      </c>
      <c r="C447" s="115" t="s">
        <v>2014</v>
      </c>
      <c r="D447" s="116">
        <v>1.3799999999999999E-8</v>
      </c>
      <c r="E447" s="115">
        <v>0.13883000000000001</v>
      </c>
    </row>
    <row r="448" spans="1:5" x14ac:dyDescent="0.3">
      <c r="A448" s="115" t="s">
        <v>137</v>
      </c>
      <c r="B448" s="115" t="s">
        <v>55</v>
      </c>
      <c r="C448" s="115" t="s">
        <v>1944</v>
      </c>
      <c r="D448" s="116">
        <v>1.6000000000000001E-8</v>
      </c>
      <c r="E448" s="115">
        <v>5.1549999999999999E-2</v>
      </c>
    </row>
    <row r="449" spans="1:5" x14ac:dyDescent="0.3">
      <c r="A449" s="115" t="s">
        <v>137</v>
      </c>
      <c r="B449" s="115" t="s">
        <v>55</v>
      </c>
      <c r="C449" s="115" t="s">
        <v>2009</v>
      </c>
      <c r="D449" s="116">
        <v>2.6400000000000001E-8</v>
      </c>
      <c r="E449" s="115">
        <v>0.11853</v>
      </c>
    </row>
    <row r="450" spans="1:5" x14ac:dyDescent="0.3">
      <c r="A450" s="115" t="s">
        <v>137</v>
      </c>
      <c r="B450" s="115" t="s">
        <v>55</v>
      </c>
      <c r="C450" s="115" t="s">
        <v>2006</v>
      </c>
      <c r="D450" s="116">
        <v>3.5100000000000003E-8</v>
      </c>
      <c r="E450" s="115">
        <v>0.14821999999999999</v>
      </c>
    </row>
    <row r="451" spans="1:5" x14ac:dyDescent="0.3">
      <c r="A451" s="115" t="s">
        <v>137</v>
      </c>
      <c r="B451" s="115" t="s">
        <v>55</v>
      </c>
      <c r="C451" s="115" t="s">
        <v>1886</v>
      </c>
      <c r="D451" s="116">
        <v>8.2399999999999997E-8</v>
      </c>
      <c r="E451" s="115">
        <v>3.8699999999999998E-2</v>
      </c>
    </row>
    <row r="452" spans="1:5" x14ac:dyDescent="0.3">
      <c r="A452" s="115" t="s">
        <v>137</v>
      </c>
      <c r="B452" s="115" t="s">
        <v>55</v>
      </c>
      <c r="C452" s="115" t="s">
        <v>2020</v>
      </c>
      <c r="D452" s="116">
        <v>2.3099999999999999E-7</v>
      </c>
      <c r="E452" s="115">
        <v>6.5110000000000001E-2</v>
      </c>
    </row>
    <row r="453" spans="1:5" x14ac:dyDescent="0.3">
      <c r="A453" s="115" t="s">
        <v>137</v>
      </c>
      <c r="B453" s="115" t="s">
        <v>55</v>
      </c>
      <c r="C453" s="115" t="s">
        <v>2017</v>
      </c>
      <c r="D453" s="116">
        <v>2.8000000000000002E-7</v>
      </c>
      <c r="E453" s="115">
        <v>6.479E-2</v>
      </c>
    </row>
    <row r="454" spans="1:5" x14ac:dyDescent="0.3">
      <c r="A454" s="115" t="s">
        <v>137</v>
      </c>
      <c r="B454" s="115" t="s">
        <v>55</v>
      </c>
      <c r="C454" s="115" t="s">
        <v>2018</v>
      </c>
      <c r="D454" s="116">
        <v>2.8000000000000002E-7</v>
      </c>
      <c r="E454" s="115">
        <v>6.479E-2</v>
      </c>
    </row>
    <row r="455" spans="1:5" x14ac:dyDescent="0.3">
      <c r="A455" s="115" t="s">
        <v>137</v>
      </c>
      <c r="B455" s="115" t="s">
        <v>55</v>
      </c>
      <c r="C455" s="115" t="s">
        <v>2015</v>
      </c>
      <c r="D455" s="116">
        <v>4.7199999999999999E-7</v>
      </c>
      <c r="E455" s="115">
        <v>0.19120999999999999</v>
      </c>
    </row>
    <row r="456" spans="1:5" x14ac:dyDescent="0.3">
      <c r="A456" s="115" t="s">
        <v>137</v>
      </c>
      <c r="B456" s="115" t="s">
        <v>55</v>
      </c>
      <c r="C456" s="115" t="s">
        <v>2058</v>
      </c>
      <c r="D456" s="116">
        <v>8.3399999999999998E-7</v>
      </c>
      <c r="E456" s="115">
        <v>0.11849</v>
      </c>
    </row>
    <row r="457" spans="1:5" x14ac:dyDescent="0.3">
      <c r="A457" s="115" t="s">
        <v>137</v>
      </c>
      <c r="B457" s="115" t="s">
        <v>55</v>
      </c>
      <c r="C457" s="115" t="s">
        <v>622</v>
      </c>
      <c r="D457" s="115">
        <v>1.13E-6</v>
      </c>
      <c r="E457" s="115">
        <v>3.3329999999999999E-2</v>
      </c>
    </row>
    <row r="458" spans="1:5" x14ac:dyDescent="0.3">
      <c r="A458" s="115" t="s">
        <v>137</v>
      </c>
      <c r="B458" s="115" t="s">
        <v>55</v>
      </c>
      <c r="C458" s="115" t="s">
        <v>2059</v>
      </c>
      <c r="D458" s="115">
        <v>1.24E-6</v>
      </c>
      <c r="E458" s="115">
        <v>0.15124000000000001</v>
      </c>
    </row>
    <row r="459" spans="1:5" x14ac:dyDescent="0.3">
      <c r="A459" s="115" t="s">
        <v>137</v>
      </c>
      <c r="B459" s="115" t="s">
        <v>55</v>
      </c>
      <c r="C459" s="115" t="s">
        <v>2011</v>
      </c>
      <c r="D459" s="115">
        <v>2.9900000000000002E-6</v>
      </c>
      <c r="E459" s="115">
        <v>0.14000000000000001</v>
      </c>
    </row>
    <row r="460" spans="1:5" x14ac:dyDescent="0.3">
      <c r="A460" s="115" t="s">
        <v>137</v>
      </c>
      <c r="B460" s="115" t="s">
        <v>55</v>
      </c>
      <c r="C460" s="115" t="s">
        <v>2060</v>
      </c>
      <c r="D460" s="115">
        <v>7.1500000000000002E-6</v>
      </c>
      <c r="E460" s="115">
        <v>0.16037999999999999</v>
      </c>
    </row>
    <row r="461" spans="1:5" x14ac:dyDescent="0.3">
      <c r="A461" s="115" t="s">
        <v>137</v>
      </c>
      <c r="B461" s="115" t="s">
        <v>55</v>
      </c>
      <c r="C461" s="115" t="s">
        <v>2019</v>
      </c>
      <c r="D461" s="115">
        <v>1.2999999999999999E-5</v>
      </c>
      <c r="E461" s="115">
        <v>9.9820000000000006E-2</v>
      </c>
    </row>
    <row r="462" spans="1:5" x14ac:dyDescent="0.3">
      <c r="A462" s="115" t="s">
        <v>137</v>
      </c>
      <c r="B462" s="115" t="s">
        <v>55</v>
      </c>
      <c r="C462" s="115" t="s">
        <v>2061</v>
      </c>
      <c r="D462" s="115">
        <v>1.36E-5</v>
      </c>
      <c r="E462" s="115">
        <v>8.6510000000000004E-2</v>
      </c>
    </row>
    <row r="463" spans="1:5" x14ac:dyDescent="0.3">
      <c r="A463" s="115" t="s">
        <v>137</v>
      </c>
      <c r="B463" s="115" t="s">
        <v>55</v>
      </c>
      <c r="C463" s="115" t="s">
        <v>2022</v>
      </c>
      <c r="D463" s="115">
        <v>1.5400000000000002E-5</v>
      </c>
      <c r="E463" s="115">
        <v>0.18437000000000001</v>
      </c>
    </row>
    <row r="464" spans="1:5" x14ac:dyDescent="0.3">
      <c r="A464" s="115" t="s">
        <v>141</v>
      </c>
      <c r="B464" s="115" t="s">
        <v>187</v>
      </c>
      <c r="C464" s="115" t="s">
        <v>622</v>
      </c>
      <c r="D464" s="115">
        <v>3.3900000000000002E-6</v>
      </c>
      <c r="E464" s="115">
        <v>-2.666E-2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6"/>
  <sheetViews>
    <sheetView workbookViewId="0"/>
  </sheetViews>
  <sheetFormatPr defaultRowHeight="14.4" x14ac:dyDescent="0.3"/>
  <cols>
    <col min="2" max="2" width="14.21875" bestFit="1" customWidth="1"/>
  </cols>
  <sheetData>
    <row r="1" spans="1:14" ht="25.8" x14ac:dyDescent="0.5">
      <c r="A1" s="111" t="s">
        <v>2062</v>
      </c>
    </row>
    <row r="2" spans="1:14" x14ac:dyDescent="0.3">
      <c r="A2" s="112" t="s">
        <v>57</v>
      </c>
      <c r="B2" s="112" t="s">
        <v>2063</v>
      </c>
      <c r="C2" s="112" t="s">
        <v>2064</v>
      </c>
      <c r="D2" s="112" t="s">
        <v>58</v>
      </c>
      <c r="E2" s="112" t="s">
        <v>59</v>
      </c>
      <c r="F2" s="112" t="s">
        <v>2065</v>
      </c>
      <c r="G2" s="112" t="s">
        <v>2066</v>
      </c>
      <c r="H2" s="112" t="s">
        <v>2067</v>
      </c>
      <c r="I2" s="112" t="s">
        <v>1</v>
      </c>
      <c r="J2" s="112" t="s">
        <v>2368</v>
      </c>
      <c r="K2" s="112" t="s">
        <v>659</v>
      </c>
      <c r="L2" s="112" t="s">
        <v>2068</v>
      </c>
      <c r="M2" s="112" t="s">
        <v>2069</v>
      </c>
      <c r="N2" s="113" t="s">
        <v>2070</v>
      </c>
    </row>
    <row r="3" spans="1:14" x14ac:dyDescent="0.3">
      <c r="A3" s="114" t="s">
        <v>62</v>
      </c>
      <c r="B3" s="115" t="s">
        <v>2367</v>
      </c>
      <c r="C3" s="115" t="s">
        <v>2071</v>
      </c>
      <c r="D3" s="115">
        <v>1</v>
      </c>
      <c r="E3" s="115">
        <v>67367844</v>
      </c>
      <c r="F3" s="115">
        <v>-0.1017</v>
      </c>
      <c r="G3" s="115">
        <v>2.81E-2</v>
      </c>
      <c r="H3" s="116">
        <v>3.0309999999999999E-4</v>
      </c>
      <c r="I3" s="117">
        <v>2.945E-2</v>
      </c>
      <c r="J3" s="115">
        <v>0.621</v>
      </c>
      <c r="K3" s="118" t="s">
        <v>2072</v>
      </c>
      <c r="L3" s="115" t="s">
        <v>176</v>
      </c>
      <c r="M3" s="115" t="s">
        <v>9</v>
      </c>
      <c r="N3" s="119" t="s">
        <v>9</v>
      </c>
    </row>
    <row r="4" spans="1:14" x14ac:dyDescent="0.3">
      <c r="A4" s="120" t="s">
        <v>64</v>
      </c>
      <c r="B4" s="119" t="s">
        <v>2294</v>
      </c>
      <c r="C4" s="115" t="s">
        <v>2073</v>
      </c>
      <c r="D4" s="119">
        <v>1</v>
      </c>
      <c r="E4" s="119">
        <v>150755063</v>
      </c>
      <c r="F4" s="119">
        <v>9.4899999999999998E-2</v>
      </c>
      <c r="G4" s="119">
        <v>2.495E-2</v>
      </c>
      <c r="H4" s="116">
        <v>1.4300000000000001E-4</v>
      </c>
      <c r="I4" s="117">
        <v>0.35099999999999998</v>
      </c>
      <c r="J4" s="119">
        <v>0.98299999999999998</v>
      </c>
      <c r="K4" s="118" t="s">
        <v>1133</v>
      </c>
      <c r="L4" s="119" t="s">
        <v>176</v>
      </c>
      <c r="M4" s="119" t="s">
        <v>2074</v>
      </c>
      <c r="N4" s="121">
        <v>0.65500000000000003</v>
      </c>
    </row>
    <row r="5" spans="1:14" x14ac:dyDescent="0.3">
      <c r="A5" s="114" t="s">
        <v>2075</v>
      </c>
      <c r="B5" s="115" t="s">
        <v>2076</v>
      </c>
      <c r="C5" s="115" t="s">
        <v>2077</v>
      </c>
      <c r="D5" s="115">
        <v>2</v>
      </c>
      <c r="E5" s="115">
        <v>102351547</v>
      </c>
      <c r="F5" s="115">
        <v>-6.6379999999999995E-2</v>
      </c>
      <c r="G5" s="115">
        <v>1.6320000000000001E-2</v>
      </c>
      <c r="H5" s="116">
        <v>4.7500000000000003E-5</v>
      </c>
      <c r="I5" s="117">
        <v>0.41</v>
      </c>
      <c r="J5" s="115">
        <v>1.1060000000000001</v>
      </c>
      <c r="K5" s="118" t="s">
        <v>883</v>
      </c>
      <c r="L5" s="115" t="s">
        <v>176</v>
      </c>
      <c r="M5" s="115" t="s">
        <v>9</v>
      </c>
      <c r="N5" s="117">
        <v>0.28100000000000003</v>
      </c>
    </row>
    <row r="6" spans="1:14" x14ac:dyDescent="0.3">
      <c r="A6" s="114" t="s">
        <v>2075</v>
      </c>
      <c r="B6" s="115" t="s">
        <v>2076</v>
      </c>
      <c r="C6" s="115" t="s">
        <v>2078</v>
      </c>
      <c r="D6" s="115">
        <v>2</v>
      </c>
      <c r="E6" s="115">
        <v>102351751</v>
      </c>
      <c r="F6" s="115">
        <v>-6.615E-2</v>
      </c>
      <c r="G6" s="115">
        <v>1.6320000000000001E-2</v>
      </c>
      <c r="H6" s="116">
        <v>5.0500000000000001E-5</v>
      </c>
      <c r="I6" s="117">
        <v>0.41</v>
      </c>
      <c r="J6" s="115">
        <v>1.1060000000000001</v>
      </c>
      <c r="K6" s="118" t="s">
        <v>883</v>
      </c>
      <c r="L6" s="115" t="s">
        <v>176</v>
      </c>
      <c r="M6" s="115" t="s">
        <v>9</v>
      </c>
      <c r="N6" s="117">
        <v>0.28100000000000003</v>
      </c>
    </row>
    <row r="7" spans="1:14" x14ac:dyDescent="0.3">
      <c r="A7" s="114" t="s">
        <v>2075</v>
      </c>
      <c r="B7" s="115" t="s">
        <v>2076</v>
      </c>
      <c r="C7" s="115" t="s">
        <v>2079</v>
      </c>
      <c r="D7" s="115">
        <v>2</v>
      </c>
      <c r="E7" s="115">
        <v>102351752</v>
      </c>
      <c r="F7" s="115">
        <v>-6.6199999999999995E-2</v>
      </c>
      <c r="G7" s="115">
        <v>1.6320000000000001E-2</v>
      </c>
      <c r="H7" s="116">
        <v>4.99E-5</v>
      </c>
      <c r="I7" s="117">
        <v>0.41</v>
      </c>
      <c r="J7" s="115">
        <v>1.107</v>
      </c>
      <c r="K7" s="118" t="s">
        <v>883</v>
      </c>
      <c r="L7" s="115" t="s">
        <v>176</v>
      </c>
      <c r="M7" s="115" t="s">
        <v>2080</v>
      </c>
      <c r="N7" s="117">
        <v>0.28100000000000003</v>
      </c>
    </row>
    <row r="8" spans="1:14" x14ac:dyDescent="0.3">
      <c r="A8" s="114" t="s">
        <v>2075</v>
      </c>
      <c r="B8" s="115" t="s">
        <v>2076</v>
      </c>
      <c r="C8" s="115" t="s">
        <v>2081</v>
      </c>
      <c r="D8" s="115">
        <v>2</v>
      </c>
      <c r="E8" s="115">
        <v>102351896</v>
      </c>
      <c r="F8" s="115">
        <v>-6.5949999999999995E-2</v>
      </c>
      <c r="G8" s="115">
        <v>1.6320000000000001E-2</v>
      </c>
      <c r="H8" s="116">
        <v>5.3300000000000001E-5</v>
      </c>
      <c r="I8" s="117">
        <v>0.41</v>
      </c>
      <c r="J8" s="115">
        <v>1.109</v>
      </c>
      <c r="K8" s="118" t="s">
        <v>883</v>
      </c>
      <c r="L8" s="115" t="s">
        <v>176</v>
      </c>
      <c r="M8" s="115" t="s">
        <v>2082</v>
      </c>
      <c r="N8" s="117">
        <v>0.28100000000000003</v>
      </c>
    </row>
    <row r="9" spans="1:14" x14ac:dyDescent="0.3">
      <c r="A9" s="114" t="s">
        <v>2075</v>
      </c>
      <c r="B9" s="115" t="s">
        <v>2076</v>
      </c>
      <c r="C9" s="115" t="s">
        <v>2083</v>
      </c>
      <c r="D9" s="115">
        <v>2</v>
      </c>
      <c r="E9" s="115">
        <v>102351902</v>
      </c>
      <c r="F9" s="115">
        <v>-6.6420000000000007E-2</v>
      </c>
      <c r="G9" s="115">
        <v>1.6320000000000001E-2</v>
      </c>
      <c r="H9" s="116">
        <v>4.71E-5</v>
      </c>
      <c r="I9" s="117">
        <v>0.41</v>
      </c>
      <c r="J9" s="115">
        <v>1.1080000000000001</v>
      </c>
      <c r="K9" s="118" t="s">
        <v>883</v>
      </c>
      <c r="L9" s="115" t="s">
        <v>176</v>
      </c>
      <c r="M9" s="115" t="s">
        <v>2084</v>
      </c>
      <c r="N9" s="117">
        <v>0.28100000000000003</v>
      </c>
    </row>
    <row r="10" spans="1:14" x14ac:dyDescent="0.3">
      <c r="A10" s="122" t="s">
        <v>1776</v>
      </c>
      <c r="B10" s="119" t="s">
        <v>2085</v>
      </c>
      <c r="C10" s="115" t="s">
        <v>2086</v>
      </c>
      <c r="D10" s="119">
        <v>4</v>
      </c>
      <c r="E10" s="115">
        <v>102635920</v>
      </c>
      <c r="F10" s="119">
        <v>-3.4630000000000001E-2</v>
      </c>
      <c r="G10" s="119">
        <v>7.2199999999999999E-3</v>
      </c>
      <c r="H10" s="116">
        <v>1.6199999999999999E-6</v>
      </c>
      <c r="I10" s="121">
        <v>0.46800000000000003</v>
      </c>
      <c r="J10" s="115" t="s">
        <v>2087</v>
      </c>
      <c r="K10" s="118" t="s">
        <v>846</v>
      </c>
      <c r="L10" s="119" t="s">
        <v>176</v>
      </c>
      <c r="M10" s="119" t="s">
        <v>9</v>
      </c>
      <c r="N10" s="121">
        <v>0.54100000000000004</v>
      </c>
    </row>
    <row r="11" spans="1:14" x14ac:dyDescent="0.3">
      <c r="A11" s="123" t="s">
        <v>83</v>
      </c>
      <c r="B11" s="119" t="s">
        <v>2294</v>
      </c>
      <c r="C11" s="115" t="s">
        <v>2088</v>
      </c>
      <c r="D11" s="119">
        <v>5</v>
      </c>
      <c r="E11" s="119">
        <v>111103810</v>
      </c>
      <c r="F11" s="115">
        <v>-0.11081000000000001</v>
      </c>
      <c r="G11" s="115">
        <v>2.4539999999999999E-2</v>
      </c>
      <c r="H11" s="116">
        <v>6.3099999999999997E-6</v>
      </c>
      <c r="I11" s="121">
        <v>0.38800000000000001</v>
      </c>
      <c r="J11" s="115">
        <v>1.34</v>
      </c>
      <c r="K11" s="118" t="s">
        <v>959</v>
      </c>
      <c r="L11" s="119" t="s">
        <v>176</v>
      </c>
      <c r="M11" s="115" t="s">
        <v>2089</v>
      </c>
      <c r="N11" s="121">
        <v>0.57599999999999996</v>
      </c>
    </row>
    <row r="12" spans="1:14" x14ac:dyDescent="0.3">
      <c r="A12" s="124" t="s">
        <v>92</v>
      </c>
      <c r="B12" s="119" t="s">
        <v>2085</v>
      </c>
      <c r="C12" s="115" t="s">
        <v>2090</v>
      </c>
      <c r="D12" s="119">
        <v>9</v>
      </c>
      <c r="E12" s="115">
        <v>124414882</v>
      </c>
      <c r="F12" s="119">
        <v>3.653E-2</v>
      </c>
      <c r="G12" s="119">
        <v>7.3200000000000001E-3</v>
      </c>
      <c r="H12" s="116">
        <v>6.0800000000000004E-7</v>
      </c>
      <c r="I12" s="121">
        <v>0.40899999999999997</v>
      </c>
      <c r="J12" s="125">
        <v>0.95</v>
      </c>
      <c r="K12" s="118" t="s">
        <v>973</v>
      </c>
      <c r="L12" s="119" t="s">
        <v>176</v>
      </c>
      <c r="M12" s="119" t="s">
        <v>9</v>
      </c>
      <c r="N12" s="121">
        <v>0.29799999999999999</v>
      </c>
    </row>
    <row r="13" spans="1:14" x14ac:dyDescent="0.3">
      <c r="A13" s="123" t="s">
        <v>92</v>
      </c>
      <c r="B13" s="119" t="s">
        <v>2091</v>
      </c>
      <c r="C13" s="119" t="s">
        <v>2092</v>
      </c>
      <c r="D13" s="119">
        <v>9</v>
      </c>
      <c r="E13" s="119">
        <v>133257521</v>
      </c>
      <c r="F13" s="119">
        <v>5.8799999999999998E-2</v>
      </c>
      <c r="G13" s="119">
        <v>1.005E-2</v>
      </c>
      <c r="H13" s="116">
        <v>4.6999999999999999E-9</v>
      </c>
      <c r="I13" s="126">
        <v>0.45700000000000002</v>
      </c>
      <c r="J13" s="119">
        <v>1.28</v>
      </c>
      <c r="K13" s="127" t="s">
        <v>94</v>
      </c>
      <c r="L13" s="119" t="s">
        <v>185</v>
      </c>
      <c r="M13" s="115" t="s">
        <v>2093</v>
      </c>
      <c r="N13" s="117">
        <v>0.92400000000000004</v>
      </c>
    </row>
    <row r="14" spans="1:14" x14ac:dyDescent="0.3">
      <c r="A14" s="114" t="s">
        <v>114</v>
      </c>
      <c r="B14" s="115" t="s">
        <v>2091</v>
      </c>
      <c r="C14" s="115" t="s">
        <v>2094</v>
      </c>
      <c r="D14" s="115">
        <v>16</v>
      </c>
      <c r="E14" s="115">
        <v>68304045</v>
      </c>
      <c r="F14" s="115">
        <v>-0.10262</v>
      </c>
      <c r="G14" s="115">
        <v>2.0330000000000001E-2</v>
      </c>
      <c r="H14" s="116">
        <v>4.4400000000000001E-7</v>
      </c>
      <c r="I14" s="117">
        <v>6.7000000000000004E-2</v>
      </c>
      <c r="J14" s="115">
        <v>0.89800000000000002</v>
      </c>
      <c r="K14" s="118" t="s">
        <v>804</v>
      </c>
      <c r="L14" s="115" t="s">
        <v>176</v>
      </c>
      <c r="M14" s="115" t="s">
        <v>9</v>
      </c>
      <c r="N14" s="121">
        <v>0.65600000000000003</v>
      </c>
    </row>
    <row r="15" spans="1:14" x14ac:dyDescent="0.3">
      <c r="A15" s="114" t="s">
        <v>129</v>
      </c>
      <c r="B15" s="119" t="s">
        <v>2295</v>
      </c>
      <c r="C15" s="119" t="s">
        <v>2095</v>
      </c>
      <c r="D15" s="119">
        <v>19</v>
      </c>
      <c r="E15" s="119">
        <v>48703417</v>
      </c>
      <c r="F15" s="119">
        <v>7.4020000000000002E-2</v>
      </c>
      <c r="G15" s="119">
        <v>1.542E-2</v>
      </c>
      <c r="H15" s="116">
        <v>1.5799999999999999E-6</v>
      </c>
      <c r="I15" s="121">
        <v>0.375</v>
      </c>
      <c r="J15" s="119">
        <v>0.75600000000000001</v>
      </c>
      <c r="K15" s="127" t="s">
        <v>1238</v>
      </c>
      <c r="L15" s="119" t="s">
        <v>2096</v>
      </c>
      <c r="M15" s="119" t="s">
        <v>2097</v>
      </c>
      <c r="N15" s="121">
        <v>0.85</v>
      </c>
    </row>
    <row r="16" spans="1:14" x14ac:dyDescent="0.3">
      <c r="A16" s="114" t="s">
        <v>129</v>
      </c>
      <c r="B16" s="119" t="s">
        <v>2295</v>
      </c>
      <c r="C16" s="115" t="s">
        <v>2098</v>
      </c>
      <c r="D16" s="119">
        <v>19</v>
      </c>
      <c r="E16" s="119">
        <v>48728969</v>
      </c>
      <c r="F16" s="119">
        <v>5.1540000000000002E-2</v>
      </c>
      <c r="G16" s="119">
        <v>1.519E-2</v>
      </c>
      <c r="H16" s="116">
        <v>6.9800000000000005E-4</v>
      </c>
      <c r="I16" s="121">
        <v>0.42099999999999999</v>
      </c>
      <c r="J16" s="119">
        <v>0.80400000000000005</v>
      </c>
      <c r="K16" s="127" t="s">
        <v>833</v>
      </c>
      <c r="L16" s="119" t="s">
        <v>176</v>
      </c>
      <c r="M16" s="119" t="s">
        <v>9</v>
      </c>
      <c r="N16" s="121">
        <v>0.55000000000000004</v>
      </c>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1"/>
  <sheetViews>
    <sheetView tabSelected="1" workbookViewId="0">
      <pane ySplit="1" topLeftCell="A2" activePane="bottomLeft" state="frozen"/>
      <selection pane="bottomLeft" activeCell="A10" sqref="A10"/>
    </sheetView>
  </sheetViews>
  <sheetFormatPr defaultRowHeight="14.4" x14ac:dyDescent="0.3"/>
  <cols>
    <col min="1" max="1" width="34.88671875" bestFit="1" customWidth="1"/>
    <col min="5" max="5" width="14.44140625" bestFit="1" customWidth="1"/>
    <col min="6" max="6" width="12.6640625" bestFit="1" customWidth="1"/>
    <col min="10" max="10" width="13.6640625" bestFit="1" customWidth="1"/>
    <col min="16" max="16" width="14.6640625" bestFit="1" customWidth="1"/>
    <col min="17" max="17" width="14.88671875" bestFit="1" customWidth="1"/>
  </cols>
  <sheetData>
    <row r="1" spans="1:22" x14ac:dyDescent="0.3">
      <c r="A1" s="54" t="s">
        <v>657</v>
      </c>
      <c r="B1" s="54" t="s">
        <v>658</v>
      </c>
      <c r="C1" s="54" t="s">
        <v>659</v>
      </c>
      <c r="D1" s="54" t="s">
        <v>58</v>
      </c>
      <c r="E1" s="54" t="s">
        <v>660</v>
      </c>
      <c r="F1" s="54" t="s">
        <v>661</v>
      </c>
      <c r="G1" s="54" t="s">
        <v>662</v>
      </c>
      <c r="H1" s="54" t="s">
        <v>663</v>
      </c>
      <c r="I1" s="54" t="s">
        <v>664</v>
      </c>
      <c r="J1" s="54" t="s">
        <v>665</v>
      </c>
      <c r="K1" s="54" t="s">
        <v>666</v>
      </c>
      <c r="L1" s="54" t="s">
        <v>667</v>
      </c>
      <c r="M1" s="54" t="s">
        <v>668</v>
      </c>
      <c r="N1" s="54" t="s">
        <v>669</v>
      </c>
      <c r="O1" s="54" t="s">
        <v>670</v>
      </c>
      <c r="P1" s="54" t="s">
        <v>671</v>
      </c>
      <c r="Q1" s="54" t="s">
        <v>672</v>
      </c>
      <c r="R1" s="54" t="s">
        <v>673</v>
      </c>
      <c r="S1" s="54" t="s">
        <v>674</v>
      </c>
      <c r="T1" s="54" t="s">
        <v>675</v>
      </c>
      <c r="U1" s="54" t="s">
        <v>676</v>
      </c>
      <c r="V1" s="54" t="s">
        <v>677</v>
      </c>
    </row>
    <row r="2" spans="1:22" ht="14.4" customHeight="1" x14ac:dyDescent="0.3">
      <c r="A2" t="s">
        <v>678</v>
      </c>
      <c r="B2" t="s">
        <v>679</v>
      </c>
      <c r="C2" t="s">
        <v>113</v>
      </c>
      <c r="D2">
        <v>16</v>
      </c>
      <c r="E2">
        <v>30483979</v>
      </c>
      <c r="F2">
        <v>30534506</v>
      </c>
      <c r="G2">
        <v>1</v>
      </c>
      <c r="H2" t="s">
        <v>680</v>
      </c>
      <c r="I2">
        <v>3683</v>
      </c>
      <c r="J2" t="s">
        <v>113</v>
      </c>
      <c r="K2">
        <v>0.43033954401847502</v>
      </c>
      <c r="L2">
        <v>-1.0316198539999999</v>
      </c>
      <c r="M2">
        <v>5</v>
      </c>
      <c r="N2">
        <v>4.7039999999999997</v>
      </c>
      <c r="O2">
        <v>3</v>
      </c>
      <c r="P2">
        <v>1.2897399999999999E-4</v>
      </c>
      <c r="Q2" s="55">
        <v>3.8294299999999999E-7</v>
      </c>
      <c r="R2" t="s">
        <v>681</v>
      </c>
      <c r="S2" t="s">
        <v>9</v>
      </c>
      <c r="T2" s="55">
        <v>4.4799999999999997E-8</v>
      </c>
      <c r="U2" t="s">
        <v>51</v>
      </c>
      <c r="V2">
        <v>13</v>
      </c>
    </row>
    <row r="3" spans="1:22" ht="14.4" customHeight="1" x14ac:dyDescent="0.3">
      <c r="A3" t="s">
        <v>678</v>
      </c>
      <c r="B3" t="s">
        <v>682</v>
      </c>
      <c r="C3" t="s">
        <v>683</v>
      </c>
      <c r="D3">
        <v>17</v>
      </c>
      <c r="E3">
        <v>15902694</v>
      </c>
      <c r="F3">
        <v>15948329</v>
      </c>
      <c r="G3">
        <v>1</v>
      </c>
      <c r="H3" t="s">
        <v>680</v>
      </c>
      <c r="I3">
        <v>54902</v>
      </c>
      <c r="J3" t="s">
        <v>683</v>
      </c>
      <c r="K3" s="55">
        <v>1.05029523664488E-10</v>
      </c>
      <c r="L3">
        <v>1.1212987560000001</v>
      </c>
      <c r="M3">
        <v>3</v>
      </c>
      <c r="N3">
        <v>10.91</v>
      </c>
      <c r="O3">
        <v>1</v>
      </c>
      <c r="P3" s="55">
        <v>2.2475200000000001E-5</v>
      </c>
      <c r="Q3">
        <v>1.4393700000000001E-2</v>
      </c>
      <c r="R3" t="s">
        <v>684</v>
      </c>
      <c r="S3" t="s">
        <v>9</v>
      </c>
      <c r="T3" s="55">
        <v>6.5000000000000003E-9</v>
      </c>
      <c r="U3" t="s">
        <v>685</v>
      </c>
      <c r="V3" s="56">
        <v>0.63611111111111118</v>
      </c>
    </row>
    <row r="4" spans="1:22" ht="14.4" customHeight="1" x14ac:dyDescent="0.3">
      <c r="A4" t="s">
        <v>678</v>
      </c>
      <c r="B4" t="s">
        <v>686</v>
      </c>
      <c r="C4" t="s">
        <v>687</v>
      </c>
      <c r="D4">
        <v>2</v>
      </c>
      <c r="E4">
        <v>206979541</v>
      </c>
      <c r="F4">
        <v>207024327</v>
      </c>
      <c r="G4">
        <v>-1</v>
      </c>
      <c r="H4" t="s">
        <v>680</v>
      </c>
      <c r="I4">
        <v>4719</v>
      </c>
      <c r="J4" t="s">
        <v>687</v>
      </c>
      <c r="K4" s="55">
        <v>3.9665516500915997E-9</v>
      </c>
      <c r="L4">
        <v>4.1507219999999999E-3</v>
      </c>
      <c r="M4">
        <v>0</v>
      </c>
      <c r="N4">
        <v>0</v>
      </c>
      <c r="O4">
        <v>1</v>
      </c>
      <c r="P4">
        <v>1.1082999999999999E-4</v>
      </c>
      <c r="Q4" s="55">
        <v>1.3925400000000001E-5</v>
      </c>
      <c r="R4" t="s">
        <v>688</v>
      </c>
      <c r="S4" t="s">
        <v>689</v>
      </c>
      <c r="T4" s="55">
        <v>3.2600000000000001E-8</v>
      </c>
      <c r="U4" t="s">
        <v>690</v>
      </c>
      <c r="V4">
        <v>6</v>
      </c>
    </row>
    <row r="5" spans="1:22" ht="14.4" customHeight="1" x14ac:dyDescent="0.3">
      <c r="A5" t="s">
        <v>2380</v>
      </c>
      <c r="B5" t="s">
        <v>691</v>
      </c>
      <c r="C5" t="s">
        <v>692</v>
      </c>
      <c r="D5">
        <v>15</v>
      </c>
      <c r="E5">
        <v>68346517</v>
      </c>
      <c r="F5">
        <v>68483096</v>
      </c>
      <c r="G5">
        <v>1</v>
      </c>
      <c r="H5" t="s">
        <v>680</v>
      </c>
      <c r="I5">
        <v>8554</v>
      </c>
      <c r="J5" t="s">
        <v>692</v>
      </c>
      <c r="K5">
        <v>0.99702448165226198</v>
      </c>
      <c r="L5">
        <v>-0.40298358899999998</v>
      </c>
      <c r="M5">
        <v>0</v>
      </c>
      <c r="N5">
        <v>0</v>
      </c>
      <c r="O5">
        <v>2</v>
      </c>
      <c r="P5">
        <v>2.3524700000000001E-4</v>
      </c>
      <c r="Q5" s="55">
        <v>1.6398900000000001E-10</v>
      </c>
      <c r="R5" t="s">
        <v>693</v>
      </c>
      <c r="S5" t="s">
        <v>689</v>
      </c>
      <c r="T5" s="55">
        <v>2.6300000000000001E-8</v>
      </c>
      <c r="U5" t="s">
        <v>17</v>
      </c>
      <c r="V5">
        <v>11</v>
      </c>
    </row>
    <row r="6" spans="1:22" ht="14.4" customHeight="1" x14ac:dyDescent="0.3">
      <c r="A6" t="s">
        <v>1799</v>
      </c>
      <c r="B6" t="s">
        <v>695</v>
      </c>
      <c r="C6" t="s">
        <v>109</v>
      </c>
      <c r="D6">
        <v>16</v>
      </c>
      <c r="E6">
        <v>11038345</v>
      </c>
      <c r="F6">
        <v>11276046</v>
      </c>
      <c r="G6">
        <v>1</v>
      </c>
      <c r="H6" t="s">
        <v>680</v>
      </c>
      <c r="I6">
        <v>23274</v>
      </c>
      <c r="J6" t="s">
        <v>109</v>
      </c>
      <c r="K6">
        <v>1.01389568529136E-2</v>
      </c>
      <c r="L6">
        <v>-1.658994522</v>
      </c>
      <c r="M6">
        <v>168</v>
      </c>
      <c r="N6">
        <v>17.43</v>
      </c>
      <c r="O6">
        <v>137</v>
      </c>
      <c r="P6" s="55">
        <v>4.9867700000000002E-11</v>
      </c>
      <c r="Q6" s="55">
        <v>4.0558200000000002E-8</v>
      </c>
      <c r="R6" t="s">
        <v>696</v>
      </c>
      <c r="S6" t="s">
        <v>9</v>
      </c>
      <c r="T6" s="55">
        <v>3.3700000000000001E-9</v>
      </c>
      <c r="U6" t="s">
        <v>697</v>
      </c>
      <c r="V6">
        <v>10</v>
      </c>
    </row>
    <row r="7" spans="1:22" ht="14.4" customHeight="1" x14ac:dyDescent="0.3">
      <c r="A7" t="s">
        <v>678</v>
      </c>
      <c r="B7" t="s">
        <v>698</v>
      </c>
      <c r="C7" t="s">
        <v>699</v>
      </c>
      <c r="D7">
        <v>16</v>
      </c>
      <c r="E7">
        <v>67552321</v>
      </c>
      <c r="F7">
        <v>67580691</v>
      </c>
      <c r="G7">
        <v>1</v>
      </c>
      <c r="H7" t="s">
        <v>680</v>
      </c>
      <c r="I7">
        <v>79567</v>
      </c>
      <c r="J7" t="s">
        <v>699</v>
      </c>
      <c r="K7">
        <v>0.89557836583456396</v>
      </c>
      <c r="L7">
        <v>-0.43566697399999998</v>
      </c>
      <c r="M7">
        <v>1</v>
      </c>
      <c r="N7">
        <v>3.5579999999999998</v>
      </c>
      <c r="O7">
        <v>0</v>
      </c>
      <c r="P7" t="s">
        <v>700</v>
      </c>
      <c r="Q7" t="s">
        <v>700</v>
      </c>
      <c r="R7" t="s">
        <v>700</v>
      </c>
      <c r="S7" t="s">
        <v>700</v>
      </c>
      <c r="T7" s="55">
        <v>1.04E-6</v>
      </c>
      <c r="U7" t="s">
        <v>697</v>
      </c>
      <c r="V7">
        <v>14</v>
      </c>
    </row>
    <row r="8" spans="1:22" ht="14.4" customHeight="1" x14ac:dyDescent="0.3">
      <c r="A8" t="s">
        <v>2380</v>
      </c>
      <c r="B8" t="s">
        <v>701</v>
      </c>
      <c r="C8" t="s">
        <v>702</v>
      </c>
      <c r="D8">
        <v>9</v>
      </c>
      <c r="E8">
        <v>127997132</v>
      </c>
      <c r="F8">
        <v>128003609</v>
      </c>
      <c r="G8">
        <v>-1</v>
      </c>
      <c r="H8" t="s">
        <v>680</v>
      </c>
      <c r="I8">
        <v>3309</v>
      </c>
      <c r="J8" t="s">
        <v>702</v>
      </c>
      <c r="K8">
        <v>0.88568889799403305</v>
      </c>
      <c r="L8">
        <v>-0.85799626200000001</v>
      </c>
      <c r="M8">
        <v>0</v>
      </c>
      <c r="N8">
        <v>0</v>
      </c>
      <c r="O8">
        <v>1</v>
      </c>
      <c r="P8">
        <v>2.3107299999999999E-4</v>
      </c>
      <c r="Q8">
        <v>3.9809400000000002E-2</v>
      </c>
      <c r="R8" t="s">
        <v>703</v>
      </c>
      <c r="S8" t="s">
        <v>9</v>
      </c>
      <c r="T8" s="55">
        <v>1.13E-5</v>
      </c>
      <c r="U8" t="s">
        <v>704</v>
      </c>
      <c r="V8">
        <v>8</v>
      </c>
    </row>
    <row r="9" spans="1:22" ht="14.4" customHeight="1" x14ac:dyDescent="0.3">
      <c r="A9" t="s">
        <v>2292</v>
      </c>
      <c r="B9" t="s">
        <v>705</v>
      </c>
      <c r="C9" t="s">
        <v>706</v>
      </c>
      <c r="D9">
        <v>19</v>
      </c>
      <c r="E9">
        <v>49122548</v>
      </c>
      <c r="F9">
        <v>49133974</v>
      </c>
      <c r="G9">
        <v>1</v>
      </c>
      <c r="H9" t="s">
        <v>680</v>
      </c>
      <c r="I9">
        <v>56848</v>
      </c>
      <c r="J9" t="s">
        <v>706</v>
      </c>
      <c r="K9" s="55">
        <v>8.6642386357220402E-6</v>
      </c>
      <c r="L9">
        <v>-1.641176237</v>
      </c>
      <c r="M9">
        <v>0</v>
      </c>
      <c r="N9">
        <v>0</v>
      </c>
      <c r="O9">
        <v>50</v>
      </c>
      <c r="P9" s="55">
        <v>1.09128E-7</v>
      </c>
      <c r="Q9" s="55">
        <v>4.4769899999999996E-22</v>
      </c>
      <c r="R9" t="s">
        <v>681</v>
      </c>
      <c r="S9" t="s">
        <v>9</v>
      </c>
      <c r="T9" s="55">
        <v>2.4900000000000001E-8</v>
      </c>
      <c r="U9" t="s">
        <v>183</v>
      </c>
      <c r="V9">
        <v>5</v>
      </c>
    </row>
    <row r="10" spans="1:22" ht="14.4" customHeight="1" x14ac:dyDescent="0.3">
      <c r="A10" t="s">
        <v>1799</v>
      </c>
      <c r="B10" t="s">
        <v>707</v>
      </c>
      <c r="C10" t="s">
        <v>708</v>
      </c>
      <c r="D10">
        <v>12</v>
      </c>
      <c r="E10">
        <v>56473641</v>
      </c>
      <c r="F10">
        <v>56497289</v>
      </c>
      <c r="G10">
        <v>1</v>
      </c>
      <c r="H10" t="s">
        <v>680</v>
      </c>
      <c r="I10">
        <v>2065</v>
      </c>
      <c r="J10" t="s">
        <v>708</v>
      </c>
      <c r="K10" s="55">
        <v>4.3582505732771098E-6</v>
      </c>
      <c r="L10">
        <v>-0.32593092699999998</v>
      </c>
      <c r="M10">
        <v>5</v>
      </c>
      <c r="N10">
        <v>10.33</v>
      </c>
      <c r="O10">
        <v>31</v>
      </c>
      <c r="P10" s="55">
        <v>4.5214129932300004E-9</v>
      </c>
      <c r="Q10">
        <v>4.9000000000000002E-2</v>
      </c>
      <c r="R10" t="s">
        <v>709</v>
      </c>
      <c r="S10" t="s">
        <v>9</v>
      </c>
      <c r="T10" s="55">
        <v>4.1199999999999998E-8</v>
      </c>
      <c r="U10" t="s">
        <v>171</v>
      </c>
      <c r="V10">
        <v>9</v>
      </c>
    </row>
    <row r="11" spans="1:22" ht="14.4" customHeight="1" x14ac:dyDescent="0.3">
      <c r="A11" t="s">
        <v>678</v>
      </c>
      <c r="B11" t="s">
        <v>1344</v>
      </c>
      <c r="C11" t="s">
        <v>1345</v>
      </c>
      <c r="D11">
        <v>1</v>
      </c>
      <c r="E11">
        <v>8943486</v>
      </c>
      <c r="F11">
        <v>8943592</v>
      </c>
      <c r="G11">
        <v>-1</v>
      </c>
      <c r="H11" t="s">
        <v>1338</v>
      </c>
      <c r="I11">
        <v>106481275</v>
      </c>
      <c r="J11" t="s">
        <v>1345</v>
      </c>
      <c r="K11" t="s">
        <v>700</v>
      </c>
      <c r="L11" t="s">
        <v>700</v>
      </c>
      <c r="M11">
        <v>0</v>
      </c>
      <c r="N11">
        <v>0</v>
      </c>
      <c r="O11">
        <v>1</v>
      </c>
      <c r="P11" s="55">
        <v>7.7618195418599998E-6</v>
      </c>
      <c r="Q11">
        <v>4.9000000000000002E-2</v>
      </c>
      <c r="R11" t="s">
        <v>1346</v>
      </c>
      <c r="S11" t="s">
        <v>689</v>
      </c>
      <c r="T11" s="55">
        <v>2.1600000000000002E-8</v>
      </c>
      <c r="U11" t="s">
        <v>45</v>
      </c>
      <c r="V11">
        <v>1</v>
      </c>
    </row>
    <row r="12" spans="1:22" ht="14.4" customHeight="1" x14ac:dyDescent="0.3">
      <c r="A12" t="s">
        <v>678</v>
      </c>
      <c r="B12" t="s">
        <v>1434</v>
      </c>
      <c r="C12" t="s">
        <v>1435</v>
      </c>
      <c r="D12">
        <v>2</v>
      </c>
      <c r="E12">
        <v>111961541</v>
      </c>
      <c r="F12">
        <v>111963792</v>
      </c>
      <c r="G12">
        <v>-1</v>
      </c>
      <c r="H12" t="s">
        <v>914</v>
      </c>
      <c r="I12" t="s">
        <v>700</v>
      </c>
      <c r="J12" t="s">
        <v>700</v>
      </c>
      <c r="K12" t="s">
        <v>700</v>
      </c>
      <c r="L12" t="s">
        <v>700</v>
      </c>
      <c r="M12">
        <v>0</v>
      </c>
      <c r="N12">
        <v>0</v>
      </c>
      <c r="O12">
        <v>1</v>
      </c>
      <c r="P12" s="55">
        <v>2.6385800000000001E-11</v>
      </c>
      <c r="Q12" s="55">
        <v>5.0561300000000002E-21</v>
      </c>
      <c r="R12" t="s">
        <v>1436</v>
      </c>
      <c r="S12" t="s">
        <v>9</v>
      </c>
      <c r="T12" s="55">
        <v>1.7999999999999999E-11</v>
      </c>
      <c r="U12" t="s">
        <v>1403</v>
      </c>
      <c r="V12">
        <v>4</v>
      </c>
    </row>
    <row r="13" spans="1:22" ht="14.4" customHeight="1" x14ac:dyDescent="0.3">
      <c r="A13" t="s">
        <v>1799</v>
      </c>
      <c r="B13" t="s">
        <v>718</v>
      </c>
      <c r="C13" t="s">
        <v>719</v>
      </c>
      <c r="D13">
        <v>5</v>
      </c>
      <c r="E13">
        <v>131527531</v>
      </c>
      <c r="F13">
        <v>131631008</v>
      </c>
      <c r="G13">
        <v>-1</v>
      </c>
      <c r="H13" t="s">
        <v>680</v>
      </c>
      <c r="I13">
        <v>8974</v>
      </c>
      <c r="J13" t="s">
        <v>719</v>
      </c>
      <c r="K13" s="55">
        <v>6.4612841107468801E-5</v>
      </c>
      <c r="L13">
        <v>-0.30859829500000002</v>
      </c>
      <c r="M13">
        <v>43</v>
      </c>
      <c r="N13">
        <v>14.25</v>
      </c>
      <c r="O13">
        <v>140</v>
      </c>
      <c r="P13" s="55">
        <v>5.0853000000000002E-73</v>
      </c>
      <c r="Q13" s="55">
        <v>1.47413E-62</v>
      </c>
      <c r="R13" t="s">
        <v>720</v>
      </c>
      <c r="S13" t="s">
        <v>9</v>
      </c>
      <c r="T13" s="55">
        <v>3.1399999999999999E-9</v>
      </c>
      <c r="U13" t="s">
        <v>721</v>
      </c>
      <c r="V13">
        <v>5</v>
      </c>
    </row>
    <row r="14" spans="1:22" ht="14.4" customHeight="1" x14ac:dyDescent="0.3">
      <c r="A14" t="s">
        <v>678</v>
      </c>
      <c r="B14" t="s">
        <v>722</v>
      </c>
      <c r="C14" t="s">
        <v>723</v>
      </c>
      <c r="D14">
        <v>16</v>
      </c>
      <c r="E14">
        <v>68118654</v>
      </c>
      <c r="F14">
        <v>68263162</v>
      </c>
      <c r="G14">
        <v>1</v>
      </c>
      <c r="H14" t="s">
        <v>680</v>
      </c>
      <c r="I14">
        <v>4775</v>
      </c>
      <c r="J14" t="s">
        <v>723</v>
      </c>
      <c r="K14">
        <v>0.99806245761272805</v>
      </c>
      <c r="L14">
        <v>0.527373753</v>
      </c>
      <c r="M14">
        <v>0</v>
      </c>
      <c r="N14">
        <v>0</v>
      </c>
      <c r="O14">
        <v>8</v>
      </c>
      <c r="P14" s="55">
        <v>3.28847E-12</v>
      </c>
      <c r="Q14" s="55">
        <v>2.2079999999999998E-21</v>
      </c>
      <c r="R14" t="s">
        <v>724</v>
      </c>
      <c r="S14" t="s">
        <v>9</v>
      </c>
      <c r="T14" s="55">
        <v>2.92E-8</v>
      </c>
      <c r="U14" t="s">
        <v>52</v>
      </c>
      <c r="V14">
        <v>14</v>
      </c>
    </row>
    <row r="15" spans="1:22" ht="14.4" customHeight="1" x14ac:dyDescent="0.3">
      <c r="A15" t="s">
        <v>2380</v>
      </c>
      <c r="B15" t="s">
        <v>725</v>
      </c>
      <c r="C15" t="s">
        <v>726</v>
      </c>
      <c r="D15">
        <v>19</v>
      </c>
      <c r="E15">
        <v>3933101</v>
      </c>
      <c r="F15">
        <v>3942414</v>
      </c>
      <c r="G15">
        <v>1</v>
      </c>
      <c r="H15" t="s">
        <v>680</v>
      </c>
      <c r="I15">
        <v>27231</v>
      </c>
      <c r="J15" t="s">
        <v>726</v>
      </c>
      <c r="K15" s="55">
        <v>1.16630399616328E-7</v>
      </c>
      <c r="L15" t="s">
        <v>700</v>
      </c>
      <c r="M15">
        <v>0</v>
      </c>
      <c r="N15">
        <v>0</v>
      </c>
      <c r="O15">
        <v>3</v>
      </c>
      <c r="P15" s="55">
        <v>1.8867100000000001E-5</v>
      </c>
      <c r="Q15">
        <v>3.6016100000000002E-2</v>
      </c>
      <c r="R15" t="s">
        <v>727</v>
      </c>
      <c r="S15" t="s">
        <v>689</v>
      </c>
      <c r="T15" s="55">
        <v>2.29E-8</v>
      </c>
      <c r="U15" t="s">
        <v>20</v>
      </c>
      <c r="V15">
        <v>13</v>
      </c>
    </row>
    <row r="16" spans="1:22" ht="14.4" customHeight="1" x14ac:dyDescent="0.3">
      <c r="A16" t="s">
        <v>678</v>
      </c>
      <c r="B16" t="s">
        <v>725</v>
      </c>
      <c r="C16" t="s">
        <v>726</v>
      </c>
      <c r="D16">
        <v>19</v>
      </c>
      <c r="E16">
        <v>3933101</v>
      </c>
      <c r="F16">
        <v>3942414</v>
      </c>
      <c r="G16">
        <v>1</v>
      </c>
      <c r="H16" t="s">
        <v>680</v>
      </c>
      <c r="I16">
        <v>27231</v>
      </c>
      <c r="J16" t="s">
        <v>726</v>
      </c>
      <c r="K16" s="55">
        <v>1.16630399616328E-7</v>
      </c>
      <c r="L16" t="s">
        <v>700</v>
      </c>
      <c r="M16">
        <v>0</v>
      </c>
      <c r="N16">
        <v>0</v>
      </c>
      <c r="O16">
        <v>3</v>
      </c>
      <c r="P16" s="55">
        <v>1.8867100000000001E-5</v>
      </c>
      <c r="Q16">
        <v>3.6016100000000002E-2</v>
      </c>
      <c r="R16" t="s">
        <v>727</v>
      </c>
      <c r="S16" t="s">
        <v>689</v>
      </c>
      <c r="T16" s="55">
        <v>1.0999999999999999E-8</v>
      </c>
      <c r="U16" t="s">
        <v>20</v>
      </c>
      <c r="V16">
        <v>18</v>
      </c>
    </row>
    <row r="17" spans="1:22" ht="14.4" customHeight="1" x14ac:dyDescent="0.3">
      <c r="A17" t="s">
        <v>1799</v>
      </c>
      <c r="B17" t="s">
        <v>728</v>
      </c>
      <c r="C17" t="s">
        <v>729</v>
      </c>
      <c r="D17">
        <v>19</v>
      </c>
      <c r="E17">
        <v>41892279</v>
      </c>
      <c r="F17">
        <v>41903384</v>
      </c>
      <c r="G17">
        <v>-1</v>
      </c>
      <c r="H17" t="s">
        <v>680</v>
      </c>
      <c r="I17">
        <v>56915</v>
      </c>
      <c r="J17" t="s">
        <v>729</v>
      </c>
      <c r="K17">
        <v>1.1925574663853101E-3</v>
      </c>
      <c r="L17">
        <v>0.49371811199999999</v>
      </c>
      <c r="M17">
        <v>0</v>
      </c>
      <c r="N17">
        <v>0</v>
      </c>
      <c r="O17">
        <v>6</v>
      </c>
      <c r="P17" s="55">
        <v>3.0222099999999999E-6</v>
      </c>
      <c r="Q17">
        <v>1.0267399999999999E-2</v>
      </c>
      <c r="R17" t="s">
        <v>730</v>
      </c>
      <c r="S17" t="s">
        <v>689</v>
      </c>
      <c r="T17" s="55">
        <v>3.8299999999999998E-7</v>
      </c>
      <c r="U17" t="s">
        <v>182</v>
      </c>
      <c r="V17">
        <v>11</v>
      </c>
    </row>
    <row r="18" spans="1:22" ht="14.4" customHeight="1" x14ac:dyDescent="0.3">
      <c r="A18" t="s">
        <v>2380</v>
      </c>
      <c r="B18" t="s">
        <v>731</v>
      </c>
      <c r="C18" t="s">
        <v>732</v>
      </c>
      <c r="D18">
        <v>19</v>
      </c>
      <c r="E18">
        <v>4174106</v>
      </c>
      <c r="F18">
        <v>4182601</v>
      </c>
      <c r="G18">
        <v>-1</v>
      </c>
      <c r="H18" t="s">
        <v>680</v>
      </c>
      <c r="I18">
        <v>51548</v>
      </c>
      <c r="J18" t="s">
        <v>732</v>
      </c>
      <c r="K18">
        <v>5.4471156755314797E-2</v>
      </c>
      <c r="L18">
        <v>-0.31381348399999998</v>
      </c>
      <c r="M18">
        <v>0</v>
      </c>
      <c r="N18">
        <v>0</v>
      </c>
      <c r="O18">
        <v>3</v>
      </c>
      <c r="P18" s="55">
        <v>4.3448500000000003E-5</v>
      </c>
      <c r="Q18" s="55">
        <v>1.35046E-44</v>
      </c>
      <c r="R18" t="s">
        <v>693</v>
      </c>
      <c r="S18" t="s">
        <v>689</v>
      </c>
      <c r="T18" s="55">
        <v>2.29E-8</v>
      </c>
      <c r="U18" t="s">
        <v>20</v>
      </c>
      <c r="V18">
        <v>13</v>
      </c>
    </row>
    <row r="19" spans="1:22" ht="14.4" customHeight="1" x14ac:dyDescent="0.3">
      <c r="A19" t="s">
        <v>678</v>
      </c>
      <c r="B19" t="s">
        <v>731</v>
      </c>
      <c r="C19" t="s">
        <v>732</v>
      </c>
      <c r="D19">
        <v>19</v>
      </c>
      <c r="E19">
        <v>4174106</v>
      </c>
      <c r="F19">
        <v>4182601</v>
      </c>
      <c r="G19">
        <v>-1</v>
      </c>
      <c r="H19" t="s">
        <v>680</v>
      </c>
      <c r="I19">
        <v>51548</v>
      </c>
      <c r="J19" t="s">
        <v>732</v>
      </c>
      <c r="K19">
        <v>5.4471156755314797E-2</v>
      </c>
      <c r="L19">
        <v>-0.31381348399999998</v>
      </c>
      <c r="M19">
        <v>0</v>
      </c>
      <c r="N19">
        <v>0</v>
      </c>
      <c r="O19">
        <v>3</v>
      </c>
      <c r="P19" s="55">
        <v>4.3448500000000003E-5</v>
      </c>
      <c r="Q19" s="55">
        <v>1.35046E-44</v>
      </c>
      <c r="R19" t="s">
        <v>693</v>
      </c>
      <c r="S19" t="s">
        <v>689</v>
      </c>
      <c r="T19" s="55">
        <v>1.0999999999999999E-8</v>
      </c>
      <c r="U19" t="s">
        <v>20</v>
      </c>
      <c r="V19">
        <v>18</v>
      </c>
    </row>
    <row r="20" spans="1:22" ht="14.4" customHeight="1" x14ac:dyDescent="0.3">
      <c r="A20" t="s">
        <v>678</v>
      </c>
      <c r="B20" t="s">
        <v>733</v>
      </c>
      <c r="C20" t="s">
        <v>734</v>
      </c>
      <c r="D20">
        <v>8</v>
      </c>
      <c r="E20">
        <v>42249142</v>
      </c>
      <c r="F20">
        <v>42263415</v>
      </c>
      <c r="G20">
        <v>1</v>
      </c>
      <c r="H20" t="s">
        <v>680</v>
      </c>
      <c r="I20">
        <v>7419</v>
      </c>
      <c r="J20" t="s">
        <v>734</v>
      </c>
      <c r="K20">
        <v>0.97069622926831201</v>
      </c>
      <c r="L20" t="s">
        <v>700</v>
      </c>
      <c r="M20">
        <v>14</v>
      </c>
      <c r="N20">
        <v>17.39</v>
      </c>
      <c r="O20">
        <v>22</v>
      </c>
      <c r="P20" s="55">
        <v>3.1007000000000003E-5</v>
      </c>
      <c r="Q20">
        <v>2.0425200000000001E-2</v>
      </c>
      <c r="R20" t="s">
        <v>703</v>
      </c>
      <c r="S20" t="s">
        <v>689</v>
      </c>
      <c r="T20" s="55">
        <v>1.61E-9</v>
      </c>
      <c r="U20" t="s">
        <v>713</v>
      </c>
      <c r="V20">
        <v>10</v>
      </c>
    </row>
    <row r="21" spans="1:22" ht="14.4" customHeight="1" x14ac:dyDescent="0.3">
      <c r="A21" t="s">
        <v>2292</v>
      </c>
      <c r="B21" t="s">
        <v>735</v>
      </c>
      <c r="C21" t="s">
        <v>736</v>
      </c>
      <c r="D21">
        <v>19</v>
      </c>
      <c r="E21">
        <v>49055332</v>
      </c>
      <c r="F21">
        <v>49102682</v>
      </c>
      <c r="G21">
        <v>1</v>
      </c>
      <c r="H21" t="s">
        <v>680</v>
      </c>
      <c r="I21">
        <v>6820</v>
      </c>
      <c r="J21" t="s">
        <v>736</v>
      </c>
      <c r="K21">
        <v>0.82791900165614296</v>
      </c>
      <c r="L21">
        <v>6.4193710000000001E-3</v>
      </c>
      <c r="M21">
        <v>0</v>
      </c>
      <c r="N21">
        <v>0</v>
      </c>
      <c r="O21">
        <v>1</v>
      </c>
      <c r="P21" s="55">
        <v>3.3719200000000001E-5</v>
      </c>
      <c r="Q21" s="55">
        <v>7.3517200000000004E-19</v>
      </c>
      <c r="R21" t="s">
        <v>737</v>
      </c>
      <c r="S21" t="s">
        <v>689</v>
      </c>
      <c r="T21" s="55">
        <v>2.4900000000000001E-8</v>
      </c>
      <c r="U21" t="s">
        <v>183</v>
      </c>
      <c r="V21">
        <v>5</v>
      </c>
    </row>
    <row r="22" spans="1:22" ht="14.4" customHeight="1" x14ac:dyDescent="0.3">
      <c r="A22" t="s">
        <v>678</v>
      </c>
      <c r="B22" t="s">
        <v>738</v>
      </c>
      <c r="C22" t="s">
        <v>739</v>
      </c>
      <c r="D22">
        <v>22</v>
      </c>
      <c r="E22">
        <v>19929130</v>
      </c>
      <c r="F22">
        <v>19957498</v>
      </c>
      <c r="G22">
        <v>1</v>
      </c>
      <c r="H22" t="s">
        <v>680</v>
      </c>
      <c r="I22">
        <v>1312</v>
      </c>
      <c r="J22" t="s">
        <v>739</v>
      </c>
      <c r="K22">
        <v>8.4665783201269302E-4</v>
      </c>
      <c r="L22">
        <v>0.33213028500000003</v>
      </c>
      <c r="M22">
        <v>0</v>
      </c>
      <c r="N22">
        <v>0</v>
      </c>
      <c r="O22">
        <v>10</v>
      </c>
      <c r="P22" s="55">
        <v>6.4765800000000003E-6</v>
      </c>
      <c r="Q22" s="55">
        <v>8.8929300000000006E-26</v>
      </c>
      <c r="R22" t="s">
        <v>740</v>
      </c>
      <c r="S22" t="s">
        <v>689</v>
      </c>
      <c r="T22" s="55">
        <v>3.1899999999999999E-9</v>
      </c>
      <c r="U22" t="s">
        <v>54</v>
      </c>
      <c r="V22">
        <v>19</v>
      </c>
    </row>
    <row r="23" spans="1:22" ht="14.4" customHeight="1" x14ac:dyDescent="0.3">
      <c r="A23" t="s">
        <v>2380</v>
      </c>
      <c r="B23" t="s">
        <v>741</v>
      </c>
      <c r="C23" t="s">
        <v>742</v>
      </c>
      <c r="D23">
        <v>9</v>
      </c>
      <c r="E23">
        <v>5765076</v>
      </c>
      <c r="F23">
        <v>5833117</v>
      </c>
      <c r="G23">
        <v>-1</v>
      </c>
      <c r="H23" t="s">
        <v>680</v>
      </c>
      <c r="I23">
        <v>79956</v>
      </c>
      <c r="J23" t="s">
        <v>742</v>
      </c>
      <c r="K23" s="55">
        <v>4.5499696309022701E-5</v>
      </c>
      <c r="L23">
        <v>1.072147878</v>
      </c>
      <c r="M23">
        <v>0</v>
      </c>
      <c r="N23">
        <v>0</v>
      </c>
      <c r="O23">
        <v>15</v>
      </c>
      <c r="P23" s="55">
        <v>2.5187499999999998E-6</v>
      </c>
      <c r="Q23" s="55">
        <v>5.3341499999999998E-22</v>
      </c>
      <c r="R23" t="s">
        <v>727</v>
      </c>
      <c r="S23" t="s">
        <v>9</v>
      </c>
      <c r="T23" s="55">
        <v>5.4899999999999997E-10</v>
      </c>
      <c r="U23" t="s">
        <v>11</v>
      </c>
      <c r="V23">
        <v>7</v>
      </c>
    </row>
    <row r="24" spans="1:22" ht="14.4" customHeight="1" x14ac:dyDescent="0.3">
      <c r="A24" t="s">
        <v>743</v>
      </c>
      <c r="B24" t="s">
        <v>741</v>
      </c>
      <c r="C24" t="s">
        <v>742</v>
      </c>
      <c r="D24">
        <v>9</v>
      </c>
      <c r="E24">
        <v>5765076</v>
      </c>
      <c r="F24">
        <v>5833117</v>
      </c>
      <c r="G24">
        <v>-1</v>
      </c>
      <c r="H24" t="s">
        <v>680</v>
      </c>
      <c r="I24">
        <v>79956</v>
      </c>
      <c r="J24" t="s">
        <v>742</v>
      </c>
      <c r="K24" s="55">
        <v>4.5499696309022701E-5</v>
      </c>
      <c r="L24">
        <v>1.072147878</v>
      </c>
      <c r="M24">
        <v>0</v>
      </c>
      <c r="N24">
        <v>0</v>
      </c>
      <c r="O24">
        <v>15</v>
      </c>
      <c r="P24" s="55">
        <v>2.5187499999999998E-6</v>
      </c>
      <c r="Q24" s="55">
        <v>5.3341499999999998E-22</v>
      </c>
      <c r="R24" t="s">
        <v>727</v>
      </c>
      <c r="S24" t="s">
        <v>9</v>
      </c>
      <c r="T24" s="55">
        <v>3.4399999999999997E-8</v>
      </c>
      <c r="U24" t="s">
        <v>744</v>
      </c>
      <c r="V24">
        <v>3</v>
      </c>
    </row>
    <row r="25" spans="1:22" ht="14.4" customHeight="1" x14ac:dyDescent="0.3">
      <c r="A25" t="s">
        <v>2292</v>
      </c>
      <c r="B25" t="s">
        <v>741</v>
      </c>
      <c r="C25" t="s">
        <v>742</v>
      </c>
      <c r="D25">
        <v>9</v>
      </c>
      <c r="E25">
        <v>5765076</v>
      </c>
      <c r="F25">
        <v>5833117</v>
      </c>
      <c r="G25">
        <v>-1</v>
      </c>
      <c r="H25" t="s">
        <v>680</v>
      </c>
      <c r="I25">
        <v>79956</v>
      </c>
      <c r="J25" t="s">
        <v>742</v>
      </c>
      <c r="K25" s="55">
        <v>4.5499696309022701E-5</v>
      </c>
      <c r="L25">
        <v>1.072147878</v>
      </c>
      <c r="M25">
        <v>0</v>
      </c>
      <c r="N25">
        <v>0</v>
      </c>
      <c r="O25">
        <v>24</v>
      </c>
      <c r="P25" s="55">
        <v>2.5187499999999998E-6</v>
      </c>
      <c r="Q25" s="55">
        <v>5.3341499999999998E-22</v>
      </c>
      <c r="R25" t="s">
        <v>727</v>
      </c>
      <c r="S25" t="s">
        <v>9</v>
      </c>
      <c r="T25" s="55">
        <v>2.6500000000000001E-15</v>
      </c>
      <c r="U25" t="s">
        <v>745</v>
      </c>
      <c r="V25">
        <v>3</v>
      </c>
    </row>
    <row r="26" spans="1:22" ht="14.4" customHeight="1" x14ac:dyDescent="0.3">
      <c r="A26" t="s">
        <v>1799</v>
      </c>
      <c r="B26" t="s">
        <v>741</v>
      </c>
      <c r="C26" t="s">
        <v>742</v>
      </c>
      <c r="D26">
        <v>9</v>
      </c>
      <c r="E26">
        <v>5765076</v>
      </c>
      <c r="F26">
        <v>5833117</v>
      </c>
      <c r="G26">
        <v>-1</v>
      </c>
      <c r="H26" t="s">
        <v>680</v>
      </c>
      <c r="I26">
        <v>79956</v>
      </c>
      <c r="J26" t="s">
        <v>742</v>
      </c>
      <c r="K26" s="55">
        <v>4.5499696309022701E-5</v>
      </c>
      <c r="L26">
        <v>1.072147878</v>
      </c>
      <c r="M26">
        <v>0</v>
      </c>
      <c r="N26">
        <v>0</v>
      </c>
      <c r="O26">
        <v>30</v>
      </c>
      <c r="P26" s="55">
        <v>2.5187499999999998E-6</v>
      </c>
      <c r="Q26" s="55">
        <v>5.3341499999999998E-22</v>
      </c>
      <c r="R26" t="s">
        <v>746</v>
      </c>
      <c r="S26" t="s">
        <v>9</v>
      </c>
      <c r="T26" s="55">
        <v>3.6999999999999999E-35</v>
      </c>
      <c r="U26" t="s">
        <v>747</v>
      </c>
      <c r="V26">
        <v>6</v>
      </c>
    </row>
    <row r="27" spans="1:22" ht="14.4" customHeight="1" x14ac:dyDescent="0.3">
      <c r="A27" t="s">
        <v>678</v>
      </c>
      <c r="B27" t="s">
        <v>748</v>
      </c>
      <c r="C27" t="s">
        <v>749</v>
      </c>
      <c r="D27">
        <v>16</v>
      </c>
      <c r="E27">
        <v>30996519</v>
      </c>
      <c r="F27">
        <v>31000473</v>
      </c>
      <c r="G27">
        <v>1</v>
      </c>
      <c r="H27" t="s">
        <v>680</v>
      </c>
      <c r="I27">
        <v>80270</v>
      </c>
      <c r="J27" t="s">
        <v>749</v>
      </c>
      <c r="K27" s="55">
        <v>4.6418471440818997E-6</v>
      </c>
      <c r="L27">
        <v>-0.86741698700000003</v>
      </c>
      <c r="M27">
        <v>0</v>
      </c>
      <c r="N27">
        <v>0</v>
      </c>
      <c r="O27">
        <v>2</v>
      </c>
      <c r="P27" s="55">
        <v>2.00377E-5</v>
      </c>
      <c r="Q27" s="55">
        <v>4.2279000000000001E-13</v>
      </c>
      <c r="R27" t="s">
        <v>750</v>
      </c>
      <c r="S27" t="s">
        <v>689</v>
      </c>
      <c r="T27">
        <v>1.1E-4</v>
      </c>
      <c r="U27" t="s">
        <v>51</v>
      </c>
      <c r="V27">
        <v>13</v>
      </c>
    </row>
    <row r="28" spans="1:22" ht="14.4" customHeight="1" x14ac:dyDescent="0.3">
      <c r="A28" t="s">
        <v>678</v>
      </c>
      <c r="B28" t="s">
        <v>751</v>
      </c>
      <c r="C28" t="s">
        <v>752</v>
      </c>
      <c r="D28">
        <v>22</v>
      </c>
      <c r="E28">
        <v>19957419</v>
      </c>
      <c r="F28">
        <v>20004331</v>
      </c>
      <c r="G28">
        <v>-1</v>
      </c>
      <c r="H28" t="s">
        <v>680</v>
      </c>
      <c r="I28">
        <v>421</v>
      </c>
      <c r="J28" t="s">
        <v>752</v>
      </c>
      <c r="K28" s="55">
        <v>8.2183921030033898E-7</v>
      </c>
      <c r="L28" t="s">
        <v>700</v>
      </c>
      <c r="M28">
        <v>0</v>
      </c>
      <c r="N28">
        <v>0</v>
      </c>
      <c r="O28">
        <v>13</v>
      </c>
      <c r="P28" s="55">
        <v>5.8551500000000004E-7</v>
      </c>
      <c r="Q28" s="55">
        <v>5.3092499999999997E-39</v>
      </c>
      <c r="R28" t="s">
        <v>693</v>
      </c>
      <c r="S28" t="s">
        <v>689</v>
      </c>
      <c r="T28" s="55">
        <v>2.3899999999999998E-9</v>
      </c>
      <c r="U28" t="s">
        <v>54</v>
      </c>
      <c r="V28">
        <v>19</v>
      </c>
    </row>
    <row r="29" spans="1:22" ht="14.4" customHeight="1" x14ac:dyDescent="0.3">
      <c r="A29" t="s">
        <v>678</v>
      </c>
      <c r="B29" t="s">
        <v>753</v>
      </c>
      <c r="C29" t="s">
        <v>754</v>
      </c>
      <c r="D29">
        <v>22</v>
      </c>
      <c r="E29">
        <v>20099389</v>
      </c>
      <c r="F29">
        <v>20104915</v>
      </c>
      <c r="G29">
        <v>-1</v>
      </c>
      <c r="H29" t="s">
        <v>680</v>
      </c>
      <c r="I29">
        <v>27037</v>
      </c>
      <c r="J29" t="s">
        <v>754</v>
      </c>
      <c r="K29" s="55">
        <v>1.3058751108031301E-5</v>
      </c>
      <c r="L29" t="s">
        <v>700</v>
      </c>
      <c r="M29">
        <v>0</v>
      </c>
      <c r="N29">
        <v>0</v>
      </c>
      <c r="O29">
        <v>11</v>
      </c>
      <c r="P29" s="55">
        <v>7.4868699999999994E-9</v>
      </c>
      <c r="Q29" s="55">
        <v>4.3421699999999998E-16</v>
      </c>
      <c r="R29" t="s">
        <v>755</v>
      </c>
      <c r="S29" t="s">
        <v>689</v>
      </c>
      <c r="T29" s="55">
        <v>2.3899999999999998E-9</v>
      </c>
      <c r="U29" t="s">
        <v>54</v>
      </c>
      <c r="V29">
        <v>19</v>
      </c>
    </row>
    <row r="30" spans="1:22" ht="14.4" customHeight="1" x14ac:dyDescent="0.3">
      <c r="A30" t="s">
        <v>678</v>
      </c>
      <c r="B30" t="s">
        <v>756</v>
      </c>
      <c r="C30" t="s">
        <v>757</v>
      </c>
      <c r="D30">
        <v>22</v>
      </c>
      <c r="E30">
        <v>20103461</v>
      </c>
      <c r="F30">
        <v>20114878</v>
      </c>
      <c r="G30">
        <v>1</v>
      </c>
      <c r="H30" t="s">
        <v>680</v>
      </c>
      <c r="I30">
        <v>5902</v>
      </c>
      <c r="J30" t="s">
        <v>757</v>
      </c>
      <c r="K30">
        <v>0.336215103625086</v>
      </c>
      <c r="L30" t="s">
        <v>700</v>
      </c>
      <c r="M30">
        <v>1</v>
      </c>
      <c r="N30">
        <v>0.56100000000000005</v>
      </c>
      <c r="O30">
        <v>0</v>
      </c>
      <c r="P30" t="s">
        <v>700</v>
      </c>
      <c r="Q30" t="s">
        <v>700</v>
      </c>
      <c r="R30" t="s">
        <v>700</v>
      </c>
      <c r="S30" t="s">
        <v>700</v>
      </c>
      <c r="T30" t="s">
        <v>700</v>
      </c>
      <c r="U30" t="s">
        <v>54</v>
      </c>
      <c r="V30">
        <v>19</v>
      </c>
    </row>
    <row r="31" spans="1:22" ht="14.4" customHeight="1" x14ac:dyDescent="0.3">
      <c r="A31" t="s">
        <v>678</v>
      </c>
      <c r="B31" t="s">
        <v>758</v>
      </c>
      <c r="C31" t="s">
        <v>759</v>
      </c>
      <c r="D31">
        <v>22</v>
      </c>
      <c r="E31">
        <v>20116979</v>
      </c>
      <c r="F31">
        <v>20135530</v>
      </c>
      <c r="G31">
        <v>1</v>
      </c>
      <c r="H31" t="s">
        <v>680</v>
      </c>
      <c r="I31">
        <v>29801</v>
      </c>
      <c r="J31" t="s">
        <v>759</v>
      </c>
      <c r="K31">
        <v>0.98899109583461198</v>
      </c>
      <c r="L31" t="s">
        <v>700</v>
      </c>
      <c r="M31">
        <v>6</v>
      </c>
      <c r="N31">
        <v>12.74</v>
      </c>
      <c r="O31">
        <v>14</v>
      </c>
      <c r="P31" s="55">
        <v>3.26151E-21</v>
      </c>
      <c r="Q31" s="55">
        <v>1.02863E-31</v>
      </c>
      <c r="R31" t="s">
        <v>760</v>
      </c>
      <c r="S31" t="s">
        <v>9</v>
      </c>
      <c r="T31" s="55">
        <v>2.3899999999999998E-9</v>
      </c>
      <c r="U31" t="s">
        <v>54</v>
      </c>
      <c r="V31">
        <v>19</v>
      </c>
    </row>
    <row r="32" spans="1:22" ht="14.4" customHeight="1" x14ac:dyDescent="0.3">
      <c r="A32" t="s">
        <v>678</v>
      </c>
      <c r="B32" t="s">
        <v>761</v>
      </c>
      <c r="C32" t="s">
        <v>762</v>
      </c>
      <c r="D32">
        <v>22</v>
      </c>
      <c r="E32">
        <v>29655841</v>
      </c>
      <c r="F32">
        <v>29664198</v>
      </c>
      <c r="G32">
        <v>-1</v>
      </c>
      <c r="H32" t="s">
        <v>680</v>
      </c>
      <c r="I32">
        <v>25807</v>
      </c>
      <c r="J32" t="s">
        <v>762</v>
      </c>
      <c r="K32" s="55">
        <v>2.0358966890412699E-5</v>
      </c>
      <c r="L32">
        <v>-0.58602665499999995</v>
      </c>
      <c r="M32">
        <v>0</v>
      </c>
      <c r="N32">
        <v>0</v>
      </c>
      <c r="O32">
        <v>1</v>
      </c>
      <c r="P32" s="55">
        <v>7.3897699999999996E-5</v>
      </c>
      <c r="Q32">
        <v>1.0485099999999999E-3</v>
      </c>
      <c r="R32" t="s">
        <v>703</v>
      </c>
      <c r="S32" t="s">
        <v>700</v>
      </c>
      <c r="T32" t="s">
        <v>700</v>
      </c>
      <c r="U32" t="s">
        <v>763</v>
      </c>
      <c r="V32">
        <v>20</v>
      </c>
    </row>
    <row r="33" spans="1:22" ht="14.4" customHeight="1" x14ac:dyDescent="0.3">
      <c r="A33" t="s">
        <v>678</v>
      </c>
      <c r="B33" t="s">
        <v>764</v>
      </c>
      <c r="C33" t="s">
        <v>765</v>
      </c>
      <c r="D33">
        <v>22</v>
      </c>
      <c r="E33">
        <v>29723669</v>
      </c>
      <c r="F33">
        <v>29819168</v>
      </c>
      <c r="G33">
        <v>-1</v>
      </c>
      <c r="H33" t="s">
        <v>680</v>
      </c>
      <c r="I33">
        <v>162</v>
      </c>
      <c r="J33" t="s">
        <v>765</v>
      </c>
      <c r="K33">
        <v>0.99158312872110999</v>
      </c>
      <c r="L33">
        <v>-0.55610883799999999</v>
      </c>
      <c r="M33">
        <v>0</v>
      </c>
      <c r="N33">
        <v>0</v>
      </c>
      <c r="O33">
        <v>1</v>
      </c>
      <c r="P33">
        <v>3.0213100000000002E-4</v>
      </c>
      <c r="Q33">
        <v>2.4826399999999998E-2</v>
      </c>
      <c r="R33" t="s">
        <v>766</v>
      </c>
      <c r="S33" t="s">
        <v>9</v>
      </c>
      <c r="T33" s="55">
        <v>1.48E-7</v>
      </c>
      <c r="U33" t="s">
        <v>767</v>
      </c>
      <c r="V33">
        <v>20</v>
      </c>
    </row>
    <row r="34" spans="1:22" ht="14.4" customHeight="1" x14ac:dyDescent="0.3">
      <c r="A34" t="s">
        <v>678</v>
      </c>
      <c r="B34" t="s">
        <v>1459</v>
      </c>
      <c r="C34" t="s">
        <v>1460</v>
      </c>
      <c r="D34">
        <v>2</v>
      </c>
      <c r="E34">
        <v>111953540</v>
      </c>
      <c r="F34">
        <v>111964071</v>
      </c>
      <c r="G34">
        <v>1</v>
      </c>
      <c r="H34" t="s">
        <v>1209</v>
      </c>
      <c r="I34" t="s">
        <v>700</v>
      </c>
      <c r="J34" t="s">
        <v>700</v>
      </c>
      <c r="K34" t="s">
        <v>700</v>
      </c>
      <c r="L34" t="s">
        <v>700</v>
      </c>
      <c r="M34">
        <v>0</v>
      </c>
      <c r="N34">
        <v>0</v>
      </c>
      <c r="O34">
        <v>1</v>
      </c>
      <c r="P34" s="55">
        <v>1.7383999999999999E-13</v>
      </c>
      <c r="Q34" s="55">
        <v>1.13304E-18</v>
      </c>
      <c r="R34" t="s">
        <v>1461</v>
      </c>
      <c r="S34" t="s">
        <v>9</v>
      </c>
      <c r="T34" s="55">
        <v>1.7999999999999999E-11</v>
      </c>
      <c r="U34" t="s">
        <v>1403</v>
      </c>
      <c r="V34">
        <v>4</v>
      </c>
    </row>
    <row r="35" spans="1:22" ht="14.4" customHeight="1" x14ac:dyDescent="0.3">
      <c r="A35" t="s">
        <v>678</v>
      </c>
      <c r="B35" t="s">
        <v>1660</v>
      </c>
      <c r="C35" t="s">
        <v>1661</v>
      </c>
      <c r="D35">
        <v>2</v>
      </c>
      <c r="E35">
        <v>207647958</v>
      </c>
      <c r="F35">
        <v>207648032</v>
      </c>
      <c r="G35">
        <v>1</v>
      </c>
      <c r="H35" t="s">
        <v>1662</v>
      </c>
      <c r="I35">
        <v>100423002</v>
      </c>
      <c r="J35" t="s">
        <v>1661</v>
      </c>
      <c r="K35" t="s">
        <v>700</v>
      </c>
      <c r="L35" t="s">
        <v>700</v>
      </c>
      <c r="M35">
        <v>0</v>
      </c>
      <c r="N35">
        <v>0</v>
      </c>
      <c r="O35">
        <v>5</v>
      </c>
      <c r="P35" s="55">
        <v>2.5781499056999999E-5</v>
      </c>
      <c r="Q35">
        <v>4.9000000000000002E-2</v>
      </c>
      <c r="R35" t="s">
        <v>1342</v>
      </c>
      <c r="S35" t="s">
        <v>689</v>
      </c>
      <c r="T35" s="55">
        <v>9.46E-9</v>
      </c>
      <c r="U35" t="s">
        <v>690</v>
      </c>
      <c r="V35">
        <v>6</v>
      </c>
    </row>
    <row r="36" spans="1:22" ht="14.4" customHeight="1" x14ac:dyDescent="0.3">
      <c r="A36" t="s">
        <v>776</v>
      </c>
      <c r="B36" t="s">
        <v>772</v>
      </c>
      <c r="C36" t="s">
        <v>773</v>
      </c>
      <c r="D36">
        <v>22</v>
      </c>
      <c r="E36">
        <v>29901868</v>
      </c>
      <c r="F36">
        <v>29951205</v>
      </c>
      <c r="G36">
        <v>-1</v>
      </c>
      <c r="H36" t="s">
        <v>680</v>
      </c>
      <c r="I36">
        <v>8563</v>
      </c>
      <c r="J36" t="s">
        <v>773</v>
      </c>
      <c r="K36">
        <v>4.6281523482335802E-4</v>
      </c>
      <c r="L36">
        <v>1.6126701269999999</v>
      </c>
      <c r="M36">
        <v>0</v>
      </c>
      <c r="N36">
        <v>0</v>
      </c>
      <c r="O36">
        <v>80</v>
      </c>
      <c r="P36" s="55">
        <v>1.3033200000000001E-7</v>
      </c>
      <c r="Q36" s="55">
        <v>9.1995099999999999E-146</v>
      </c>
      <c r="R36" t="s">
        <v>777</v>
      </c>
      <c r="S36" t="s">
        <v>9</v>
      </c>
      <c r="T36" s="55">
        <v>6.5100000000000003E-10</v>
      </c>
      <c r="U36" t="s">
        <v>778</v>
      </c>
      <c r="V36">
        <v>1</v>
      </c>
    </row>
    <row r="37" spans="1:22" ht="14.4" customHeight="1" x14ac:dyDescent="0.3">
      <c r="A37" t="s">
        <v>678</v>
      </c>
      <c r="B37" t="s">
        <v>779</v>
      </c>
      <c r="C37" t="s">
        <v>780</v>
      </c>
      <c r="D37">
        <v>22</v>
      </c>
      <c r="E37">
        <v>30116073</v>
      </c>
      <c r="F37">
        <v>30127828</v>
      </c>
      <c r="G37">
        <v>1</v>
      </c>
      <c r="H37" t="s">
        <v>680</v>
      </c>
      <c r="I37">
        <v>164633</v>
      </c>
      <c r="J37" t="s">
        <v>780</v>
      </c>
      <c r="K37">
        <v>0.89963339213872995</v>
      </c>
      <c r="L37" t="s">
        <v>700</v>
      </c>
      <c r="M37">
        <v>1</v>
      </c>
      <c r="N37">
        <v>6.0830000000000002</v>
      </c>
      <c r="O37">
        <v>84</v>
      </c>
      <c r="P37" s="55">
        <v>8.3780499999999998E-10</v>
      </c>
      <c r="Q37" s="55">
        <v>4.5036199999999997E-12</v>
      </c>
      <c r="R37" t="s">
        <v>781</v>
      </c>
      <c r="S37" t="s">
        <v>9</v>
      </c>
      <c r="T37" s="55">
        <v>5.5199999999999997E-13</v>
      </c>
      <c r="U37" t="s">
        <v>782</v>
      </c>
      <c r="V37">
        <v>20</v>
      </c>
    </row>
    <row r="38" spans="1:22" ht="14.4" customHeight="1" x14ac:dyDescent="0.3">
      <c r="A38" t="s">
        <v>776</v>
      </c>
      <c r="B38" t="s">
        <v>779</v>
      </c>
      <c r="C38" t="s">
        <v>780</v>
      </c>
      <c r="D38">
        <v>22</v>
      </c>
      <c r="E38">
        <v>30116073</v>
      </c>
      <c r="F38">
        <v>30127828</v>
      </c>
      <c r="G38">
        <v>1</v>
      </c>
      <c r="H38" t="s">
        <v>680</v>
      </c>
      <c r="I38">
        <v>164633</v>
      </c>
      <c r="J38" t="s">
        <v>780</v>
      </c>
      <c r="K38">
        <v>0.89963339213872995</v>
      </c>
      <c r="L38" t="s">
        <v>700</v>
      </c>
      <c r="M38">
        <v>0</v>
      </c>
      <c r="N38">
        <v>0</v>
      </c>
      <c r="O38">
        <v>81</v>
      </c>
      <c r="P38" s="55">
        <v>8.3780499999999998E-10</v>
      </c>
      <c r="Q38" s="55">
        <v>4.5036199999999997E-12</v>
      </c>
      <c r="R38" t="s">
        <v>783</v>
      </c>
      <c r="S38" t="s">
        <v>689</v>
      </c>
      <c r="T38" s="55">
        <v>6.5100000000000003E-10</v>
      </c>
      <c r="U38" t="s">
        <v>778</v>
      </c>
      <c r="V38">
        <v>1</v>
      </c>
    </row>
    <row r="39" spans="1:22" ht="14.4" customHeight="1" x14ac:dyDescent="0.3">
      <c r="A39" t="s">
        <v>678</v>
      </c>
      <c r="B39" t="s">
        <v>784</v>
      </c>
      <c r="C39" t="s">
        <v>785</v>
      </c>
      <c r="D39">
        <v>22</v>
      </c>
      <c r="E39">
        <v>30126945</v>
      </c>
      <c r="F39">
        <v>30163000</v>
      </c>
      <c r="G39">
        <v>-1</v>
      </c>
      <c r="H39" t="s">
        <v>680</v>
      </c>
      <c r="I39">
        <v>55954</v>
      </c>
      <c r="J39" t="s">
        <v>785</v>
      </c>
      <c r="K39">
        <v>1.9362254745349699E-4</v>
      </c>
      <c r="L39">
        <v>-0.27560279100000001</v>
      </c>
      <c r="M39">
        <v>13</v>
      </c>
      <c r="N39">
        <v>16.23</v>
      </c>
      <c r="O39">
        <v>42</v>
      </c>
      <c r="P39" s="55">
        <v>1.2993E-6</v>
      </c>
      <c r="Q39" s="55">
        <v>3.9289799999999999E-8</v>
      </c>
      <c r="R39" t="s">
        <v>786</v>
      </c>
      <c r="S39" t="s">
        <v>689</v>
      </c>
      <c r="T39" s="55">
        <v>1.24E-19</v>
      </c>
      <c r="U39" t="s">
        <v>787</v>
      </c>
      <c r="V39">
        <v>20</v>
      </c>
    </row>
    <row r="40" spans="1:22" ht="14.4" customHeight="1" x14ac:dyDescent="0.3">
      <c r="A40" t="s">
        <v>776</v>
      </c>
      <c r="B40" t="s">
        <v>784</v>
      </c>
      <c r="C40" t="s">
        <v>785</v>
      </c>
      <c r="D40">
        <v>22</v>
      </c>
      <c r="E40">
        <v>30126945</v>
      </c>
      <c r="F40">
        <v>30163000</v>
      </c>
      <c r="G40">
        <v>-1</v>
      </c>
      <c r="H40" t="s">
        <v>680</v>
      </c>
      <c r="I40">
        <v>55954</v>
      </c>
      <c r="J40" t="s">
        <v>785</v>
      </c>
      <c r="K40">
        <v>1.9362254745349699E-4</v>
      </c>
      <c r="L40">
        <v>-0.27560279100000001</v>
      </c>
      <c r="M40">
        <v>7</v>
      </c>
      <c r="N40">
        <v>4.0599999999999996</v>
      </c>
      <c r="O40">
        <v>0</v>
      </c>
      <c r="P40" t="s">
        <v>700</v>
      </c>
      <c r="Q40" t="s">
        <v>700</v>
      </c>
      <c r="R40" t="s">
        <v>700</v>
      </c>
      <c r="S40" t="s">
        <v>700</v>
      </c>
      <c r="T40" s="55">
        <v>1.02E-7</v>
      </c>
      <c r="U40" t="s">
        <v>778</v>
      </c>
      <c r="V40">
        <v>1</v>
      </c>
    </row>
    <row r="41" spans="1:22" ht="14.4" customHeight="1" x14ac:dyDescent="0.3">
      <c r="A41" t="s">
        <v>678</v>
      </c>
      <c r="B41" t="s">
        <v>840</v>
      </c>
      <c r="C41" t="s">
        <v>26</v>
      </c>
      <c r="D41">
        <v>4</v>
      </c>
      <c r="E41">
        <v>103422486</v>
      </c>
      <c r="F41">
        <v>103538459</v>
      </c>
      <c r="G41">
        <v>1</v>
      </c>
      <c r="H41" t="s">
        <v>680</v>
      </c>
      <c r="I41">
        <v>4790</v>
      </c>
      <c r="J41" t="s">
        <v>26</v>
      </c>
      <c r="K41">
        <v>0.99426037512840404</v>
      </c>
      <c r="L41" t="s">
        <v>700</v>
      </c>
      <c r="M41">
        <v>76</v>
      </c>
      <c r="N41">
        <v>19.809999999999999</v>
      </c>
      <c r="O41">
        <v>105</v>
      </c>
      <c r="P41" s="55">
        <v>5.8757200000000006E-14</v>
      </c>
      <c r="Q41" s="55">
        <v>2.1348399999999998E-12</v>
      </c>
      <c r="R41" t="s">
        <v>843</v>
      </c>
      <c r="S41" t="s">
        <v>9</v>
      </c>
      <c r="T41" s="55">
        <v>5.5299999999999999E-11</v>
      </c>
      <c r="U41" t="s">
        <v>844</v>
      </c>
      <c r="V41">
        <v>8</v>
      </c>
    </row>
    <row r="42" spans="1:22" ht="14.4" customHeight="1" x14ac:dyDescent="0.3">
      <c r="A42" t="s">
        <v>776</v>
      </c>
      <c r="B42" t="s">
        <v>788</v>
      </c>
      <c r="C42" t="s">
        <v>789</v>
      </c>
      <c r="D42">
        <v>22</v>
      </c>
      <c r="E42">
        <v>30184597</v>
      </c>
      <c r="F42">
        <v>30234271</v>
      </c>
      <c r="G42">
        <v>-1</v>
      </c>
      <c r="H42" t="s">
        <v>680</v>
      </c>
      <c r="I42">
        <v>84164</v>
      </c>
      <c r="J42" t="s">
        <v>789</v>
      </c>
      <c r="K42">
        <v>0.178384955691887</v>
      </c>
      <c r="L42">
        <v>-0.34558208400000001</v>
      </c>
      <c r="M42">
        <v>7</v>
      </c>
      <c r="N42">
        <v>8.0660000000000007</v>
      </c>
      <c r="O42">
        <v>63</v>
      </c>
      <c r="P42" s="55">
        <v>2.60299E-5</v>
      </c>
      <c r="Q42" s="55">
        <v>1.6623199999999999E-9</v>
      </c>
      <c r="R42" t="s">
        <v>792</v>
      </c>
      <c r="S42" t="s">
        <v>689</v>
      </c>
      <c r="T42" s="55">
        <v>6.5100000000000003E-10</v>
      </c>
      <c r="U42" t="s">
        <v>778</v>
      </c>
      <c r="V42">
        <v>1</v>
      </c>
    </row>
    <row r="43" spans="1:22" ht="14.4" customHeight="1" x14ac:dyDescent="0.3">
      <c r="A43" t="s">
        <v>678</v>
      </c>
      <c r="B43" t="s">
        <v>793</v>
      </c>
      <c r="C43" t="s">
        <v>794</v>
      </c>
      <c r="D43">
        <v>22</v>
      </c>
      <c r="E43">
        <v>30279144</v>
      </c>
      <c r="F43">
        <v>30426855</v>
      </c>
      <c r="G43">
        <v>1</v>
      </c>
      <c r="H43" t="s">
        <v>680</v>
      </c>
      <c r="I43">
        <v>8897</v>
      </c>
      <c r="J43" t="s">
        <v>794</v>
      </c>
      <c r="K43">
        <v>0.99495161215760297</v>
      </c>
      <c r="L43">
        <v>0.32111069399999997</v>
      </c>
      <c r="M43">
        <v>107</v>
      </c>
      <c r="N43">
        <v>21</v>
      </c>
      <c r="O43">
        <v>286</v>
      </c>
      <c r="P43" s="55">
        <v>5.0966400000000001E-22</v>
      </c>
      <c r="Q43" s="55">
        <v>6.9961899999999996E-35</v>
      </c>
      <c r="R43" t="s">
        <v>795</v>
      </c>
      <c r="S43" t="s">
        <v>689</v>
      </c>
      <c r="T43" s="55">
        <v>1.24E-19</v>
      </c>
      <c r="U43" t="s">
        <v>796</v>
      </c>
      <c r="V43">
        <v>20</v>
      </c>
    </row>
    <row r="44" spans="1:22" ht="14.4" customHeight="1" x14ac:dyDescent="0.3">
      <c r="A44" t="s">
        <v>776</v>
      </c>
      <c r="B44" t="s">
        <v>793</v>
      </c>
      <c r="C44" t="s">
        <v>794</v>
      </c>
      <c r="D44">
        <v>22</v>
      </c>
      <c r="E44">
        <v>30279144</v>
      </c>
      <c r="F44">
        <v>30426855</v>
      </c>
      <c r="G44">
        <v>1</v>
      </c>
      <c r="H44" t="s">
        <v>680</v>
      </c>
      <c r="I44">
        <v>8897</v>
      </c>
      <c r="J44" t="s">
        <v>794</v>
      </c>
      <c r="K44">
        <v>0.99495161215760297</v>
      </c>
      <c r="L44">
        <v>0.32111069399999997</v>
      </c>
      <c r="M44">
        <v>42</v>
      </c>
      <c r="N44">
        <v>15.58</v>
      </c>
      <c r="O44">
        <v>81</v>
      </c>
      <c r="P44" s="55">
        <v>5.0966400000000001E-22</v>
      </c>
      <c r="Q44" s="55">
        <v>6.9961899999999996E-35</v>
      </c>
      <c r="R44" t="s">
        <v>797</v>
      </c>
      <c r="S44" t="s">
        <v>689</v>
      </c>
      <c r="T44" s="55">
        <v>6.5100000000000003E-10</v>
      </c>
      <c r="U44" t="s">
        <v>778</v>
      </c>
      <c r="V44">
        <v>1</v>
      </c>
    </row>
    <row r="45" spans="1:22" ht="14.4" customHeight="1" x14ac:dyDescent="0.3">
      <c r="A45" t="s">
        <v>678</v>
      </c>
      <c r="B45" t="s">
        <v>798</v>
      </c>
      <c r="C45" t="s">
        <v>799</v>
      </c>
      <c r="D45">
        <v>16</v>
      </c>
      <c r="E45">
        <v>30116131</v>
      </c>
      <c r="F45">
        <v>30125177</v>
      </c>
      <c r="G45">
        <v>-1</v>
      </c>
      <c r="H45" t="s">
        <v>680</v>
      </c>
      <c r="I45">
        <v>79153</v>
      </c>
      <c r="J45" t="s">
        <v>799</v>
      </c>
      <c r="K45" s="55">
        <v>1.0516495285667599E-7</v>
      </c>
      <c r="L45">
        <v>-0.37516073</v>
      </c>
      <c r="M45">
        <v>0</v>
      </c>
      <c r="N45">
        <v>0</v>
      </c>
      <c r="O45">
        <v>2</v>
      </c>
      <c r="P45" s="55">
        <v>3.6555099999999998E-5</v>
      </c>
      <c r="Q45" s="55">
        <v>1.5519200000000001E-18</v>
      </c>
      <c r="R45" t="s">
        <v>800</v>
      </c>
      <c r="S45" t="s">
        <v>689</v>
      </c>
      <c r="T45">
        <v>1.1E-4</v>
      </c>
      <c r="U45" t="s">
        <v>51</v>
      </c>
      <c r="V45">
        <v>13</v>
      </c>
    </row>
    <row r="46" spans="1:22" ht="14.4" customHeight="1" x14ac:dyDescent="0.3">
      <c r="A46" t="s">
        <v>678</v>
      </c>
      <c r="B46" t="s">
        <v>801</v>
      </c>
      <c r="C46" t="s">
        <v>802</v>
      </c>
      <c r="D46">
        <v>16</v>
      </c>
      <c r="E46">
        <v>67596310</v>
      </c>
      <c r="F46">
        <v>67673086</v>
      </c>
      <c r="G46">
        <v>1</v>
      </c>
      <c r="H46" t="s">
        <v>680</v>
      </c>
      <c r="I46">
        <v>10664</v>
      </c>
      <c r="J46" t="s">
        <v>802</v>
      </c>
      <c r="K46">
        <v>0.99792495785253699</v>
      </c>
      <c r="L46">
        <v>-0.53609257399999999</v>
      </c>
      <c r="M46">
        <v>1</v>
      </c>
      <c r="N46">
        <v>4.0810000000000004</v>
      </c>
      <c r="O46">
        <v>0</v>
      </c>
      <c r="P46" t="s">
        <v>700</v>
      </c>
      <c r="Q46" t="s">
        <v>700</v>
      </c>
      <c r="R46" t="s">
        <v>700</v>
      </c>
      <c r="S46" t="s">
        <v>700</v>
      </c>
      <c r="T46" s="55">
        <v>3.9099999999999999E-8</v>
      </c>
      <c r="U46" t="s">
        <v>52</v>
      </c>
      <c r="V46">
        <v>14</v>
      </c>
    </row>
    <row r="47" spans="1:22" ht="14.4" customHeight="1" x14ac:dyDescent="0.3">
      <c r="A47" t="s">
        <v>678</v>
      </c>
      <c r="B47" t="s">
        <v>803</v>
      </c>
      <c r="C47" t="s">
        <v>804</v>
      </c>
      <c r="D47">
        <v>16</v>
      </c>
      <c r="E47">
        <v>68318406</v>
      </c>
      <c r="F47">
        <v>68344849</v>
      </c>
      <c r="G47">
        <v>-1</v>
      </c>
      <c r="H47" t="s">
        <v>680</v>
      </c>
      <c r="I47">
        <v>84138</v>
      </c>
      <c r="J47" t="s">
        <v>804</v>
      </c>
      <c r="K47">
        <v>0.80732702507043297</v>
      </c>
      <c r="L47">
        <v>-1.8857614979999999</v>
      </c>
      <c r="M47">
        <v>1</v>
      </c>
      <c r="N47">
        <v>26</v>
      </c>
      <c r="O47">
        <v>0</v>
      </c>
      <c r="P47" t="s">
        <v>700</v>
      </c>
      <c r="Q47" t="s">
        <v>700</v>
      </c>
      <c r="R47" t="s">
        <v>700</v>
      </c>
      <c r="S47" t="s">
        <v>700</v>
      </c>
      <c r="T47" s="55">
        <v>4.4400000000000001E-7</v>
      </c>
      <c r="U47" t="s">
        <v>52</v>
      </c>
      <c r="V47">
        <v>14</v>
      </c>
    </row>
    <row r="48" spans="1:22" ht="14.4" customHeight="1" x14ac:dyDescent="0.3">
      <c r="A48" t="s">
        <v>678</v>
      </c>
      <c r="B48" t="s">
        <v>805</v>
      </c>
      <c r="C48" t="s">
        <v>806</v>
      </c>
      <c r="D48">
        <v>16</v>
      </c>
      <c r="E48">
        <v>68298433</v>
      </c>
      <c r="F48">
        <v>68335722</v>
      </c>
      <c r="G48">
        <v>1</v>
      </c>
      <c r="H48" t="s">
        <v>680</v>
      </c>
      <c r="I48">
        <v>9057</v>
      </c>
      <c r="J48" t="s">
        <v>806</v>
      </c>
      <c r="K48">
        <v>2.2428500110760599E-2</v>
      </c>
      <c r="L48">
        <v>-2.2212941449999999</v>
      </c>
      <c r="M48">
        <v>0</v>
      </c>
      <c r="N48">
        <v>0</v>
      </c>
      <c r="O48">
        <v>7</v>
      </c>
      <c r="P48" s="55">
        <v>5.7027700000000003E-8</v>
      </c>
      <c r="Q48" s="55">
        <v>1.4130700000000001E-41</v>
      </c>
      <c r="R48" t="s">
        <v>746</v>
      </c>
      <c r="S48" t="s">
        <v>689</v>
      </c>
      <c r="T48" s="55">
        <v>2.92E-8</v>
      </c>
      <c r="U48" t="s">
        <v>52</v>
      </c>
      <c r="V48">
        <v>14</v>
      </c>
    </row>
    <row r="49" spans="1:22" ht="14.4" customHeight="1" x14ac:dyDescent="0.3">
      <c r="A49" t="s">
        <v>678</v>
      </c>
      <c r="B49" t="s">
        <v>807</v>
      </c>
      <c r="C49" t="s">
        <v>808</v>
      </c>
      <c r="D49">
        <v>16</v>
      </c>
      <c r="E49">
        <v>31127075</v>
      </c>
      <c r="F49">
        <v>31142714</v>
      </c>
      <c r="G49">
        <v>1</v>
      </c>
      <c r="H49" t="s">
        <v>680</v>
      </c>
      <c r="I49">
        <v>84148</v>
      </c>
      <c r="J49" t="s">
        <v>808</v>
      </c>
      <c r="K49">
        <v>0.91257638797625096</v>
      </c>
      <c r="L49">
        <v>3.7392946000000003E-2</v>
      </c>
      <c r="M49">
        <v>0</v>
      </c>
      <c r="N49">
        <v>0</v>
      </c>
      <c r="O49">
        <v>5</v>
      </c>
      <c r="P49" s="55">
        <v>2.4625199999999998E-6</v>
      </c>
      <c r="Q49" s="55">
        <v>2.8563700000000001E-50</v>
      </c>
      <c r="R49" t="s">
        <v>809</v>
      </c>
      <c r="S49" t="s">
        <v>689</v>
      </c>
      <c r="T49" s="55">
        <v>4.4799999999999997E-8</v>
      </c>
      <c r="U49" t="s">
        <v>51</v>
      </c>
      <c r="V49">
        <v>13</v>
      </c>
    </row>
    <row r="50" spans="1:22" ht="14.4" customHeight="1" x14ac:dyDescent="0.3">
      <c r="A50" t="s">
        <v>2380</v>
      </c>
      <c r="B50" t="s">
        <v>810</v>
      </c>
      <c r="C50" t="s">
        <v>811</v>
      </c>
      <c r="D50">
        <v>15</v>
      </c>
      <c r="E50">
        <v>67493371</v>
      </c>
      <c r="F50">
        <v>67547533</v>
      </c>
      <c r="G50">
        <v>-1</v>
      </c>
      <c r="H50" t="s">
        <v>680</v>
      </c>
      <c r="I50">
        <v>79719</v>
      </c>
      <c r="J50" t="s">
        <v>811</v>
      </c>
      <c r="K50">
        <v>8.1020731315198293E-3</v>
      </c>
      <c r="L50">
        <v>0.19679534600000001</v>
      </c>
      <c r="M50">
        <v>0</v>
      </c>
      <c r="N50">
        <v>0</v>
      </c>
      <c r="O50">
        <v>18</v>
      </c>
      <c r="P50" s="55">
        <v>1.2738099999999999E-5</v>
      </c>
      <c r="Q50">
        <v>4.5226499999999998E-4</v>
      </c>
      <c r="R50" t="s">
        <v>812</v>
      </c>
      <c r="S50" t="s">
        <v>9</v>
      </c>
      <c r="T50" s="55">
        <v>2.6300000000000001E-8</v>
      </c>
      <c r="U50" t="s">
        <v>17</v>
      </c>
      <c r="V50">
        <v>11</v>
      </c>
    </row>
    <row r="51" spans="1:22" ht="14.4" customHeight="1" x14ac:dyDescent="0.3">
      <c r="A51" t="s">
        <v>678</v>
      </c>
      <c r="B51" t="s">
        <v>813</v>
      </c>
      <c r="C51" t="s">
        <v>814</v>
      </c>
      <c r="D51">
        <v>8</v>
      </c>
      <c r="E51">
        <v>42128820</v>
      </c>
      <c r="F51">
        <v>42189973</v>
      </c>
      <c r="G51">
        <v>1</v>
      </c>
      <c r="H51" t="s">
        <v>680</v>
      </c>
      <c r="I51">
        <v>3551</v>
      </c>
      <c r="J51" t="s">
        <v>814</v>
      </c>
      <c r="K51">
        <v>0.99878669870870795</v>
      </c>
      <c r="L51">
        <v>-0.71775827199999997</v>
      </c>
      <c r="M51">
        <v>27</v>
      </c>
      <c r="N51">
        <v>7.181</v>
      </c>
      <c r="O51">
        <v>38</v>
      </c>
      <c r="P51" s="55">
        <v>1.18018E-8</v>
      </c>
      <c r="Q51" s="55">
        <v>2.5154500000000001E-5</v>
      </c>
      <c r="R51" t="s">
        <v>766</v>
      </c>
      <c r="S51" t="s">
        <v>689</v>
      </c>
      <c r="T51" s="55">
        <v>2.2600000000000001E-9</v>
      </c>
      <c r="U51" t="s">
        <v>713</v>
      </c>
      <c r="V51">
        <v>10</v>
      </c>
    </row>
    <row r="52" spans="1:22" ht="14.4" customHeight="1" x14ac:dyDescent="0.3">
      <c r="A52" t="s">
        <v>678</v>
      </c>
      <c r="B52" t="s">
        <v>815</v>
      </c>
      <c r="C52" t="s">
        <v>816</v>
      </c>
      <c r="D52">
        <v>8</v>
      </c>
      <c r="E52">
        <v>42032236</v>
      </c>
      <c r="F52">
        <v>42065242</v>
      </c>
      <c r="G52">
        <v>-1</v>
      </c>
      <c r="H52" t="s">
        <v>680</v>
      </c>
      <c r="I52">
        <v>5327</v>
      </c>
      <c r="J52" t="s">
        <v>816</v>
      </c>
      <c r="K52">
        <v>1.9717950303364199E-4</v>
      </c>
      <c r="L52">
        <v>-0.47843039799999998</v>
      </c>
      <c r="M52">
        <v>1</v>
      </c>
      <c r="N52">
        <v>2.4580000000000002</v>
      </c>
      <c r="O52">
        <v>56</v>
      </c>
      <c r="P52" s="55">
        <v>6.8948300000000003E-9</v>
      </c>
      <c r="Q52" s="55">
        <v>5.9895299999999999E-28</v>
      </c>
      <c r="R52" t="s">
        <v>817</v>
      </c>
      <c r="S52" t="s">
        <v>689</v>
      </c>
      <c r="T52" s="55">
        <v>2.2600000000000001E-9</v>
      </c>
      <c r="U52" t="s">
        <v>713</v>
      </c>
      <c r="V52">
        <v>10</v>
      </c>
    </row>
    <row r="53" spans="1:22" ht="14.4" customHeight="1" x14ac:dyDescent="0.3">
      <c r="A53" t="s">
        <v>678</v>
      </c>
      <c r="B53" t="s">
        <v>818</v>
      </c>
      <c r="C53" t="s">
        <v>819</v>
      </c>
      <c r="D53">
        <v>8</v>
      </c>
      <c r="E53">
        <v>42231586</v>
      </c>
      <c r="F53">
        <v>42234750</v>
      </c>
      <c r="G53">
        <v>-1</v>
      </c>
      <c r="H53" t="s">
        <v>680</v>
      </c>
      <c r="I53">
        <v>27121</v>
      </c>
      <c r="J53" t="s">
        <v>819</v>
      </c>
      <c r="K53">
        <v>2.1379759691840802E-2</v>
      </c>
      <c r="L53">
        <v>-0.118641316</v>
      </c>
      <c r="M53">
        <v>1</v>
      </c>
      <c r="N53">
        <v>0.625</v>
      </c>
      <c r="O53">
        <v>14</v>
      </c>
      <c r="P53" s="55">
        <v>6.2892400000000001E-6</v>
      </c>
      <c r="Q53">
        <v>1.0773200000000001E-3</v>
      </c>
      <c r="R53" t="s">
        <v>737</v>
      </c>
      <c r="S53" t="s">
        <v>689</v>
      </c>
      <c r="T53" s="55">
        <v>2.1699999999999999E-8</v>
      </c>
      <c r="U53" t="s">
        <v>717</v>
      </c>
      <c r="V53">
        <v>10</v>
      </c>
    </row>
    <row r="54" spans="1:22" ht="14.4" customHeight="1" x14ac:dyDescent="0.3">
      <c r="A54" t="s">
        <v>2380</v>
      </c>
      <c r="B54" t="s">
        <v>820</v>
      </c>
      <c r="C54" t="s">
        <v>821</v>
      </c>
      <c r="D54">
        <v>19</v>
      </c>
      <c r="E54">
        <v>4007644</v>
      </c>
      <c r="F54">
        <v>4039384</v>
      </c>
      <c r="G54">
        <v>1</v>
      </c>
      <c r="H54" t="s">
        <v>680</v>
      </c>
      <c r="I54">
        <v>51588</v>
      </c>
      <c r="J54" t="s">
        <v>821</v>
      </c>
      <c r="K54">
        <v>0.99435081758145805</v>
      </c>
      <c r="L54" t="s">
        <v>700</v>
      </c>
      <c r="M54">
        <v>0</v>
      </c>
      <c r="N54">
        <v>0</v>
      </c>
      <c r="O54">
        <v>9</v>
      </c>
      <c r="P54" s="55">
        <v>5.6193100000000004E-6</v>
      </c>
      <c r="Q54" s="55">
        <v>1.15512E-5</v>
      </c>
      <c r="R54" t="s">
        <v>822</v>
      </c>
      <c r="S54" t="s">
        <v>9</v>
      </c>
      <c r="T54" s="55">
        <v>2.29E-8</v>
      </c>
      <c r="U54" t="s">
        <v>20</v>
      </c>
      <c r="V54">
        <v>13</v>
      </c>
    </row>
    <row r="55" spans="1:22" ht="14.4" customHeight="1" x14ac:dyDescent="0.3">
      <c r="A55" t="s">
        <v>678</v>
      </c>
      <c r="B55" t="s">
        <v>820</v>
      </c>
      <c r="C55" t="s">
        <v>821</v>
      </c>
      <c r="D55">
        <v>19</v>
      </c>
      <c r="E55">
        <v>4007644</v>
      </c>
      <c r="F55">
        <v>4039384</v>
      </c>
      <c r="G55">
        <v>1</v>
      </c>
      <c r="H55" t="s">
        <v>680</v>
      </c>
      <c r="I55">
        <v>51588</v>
      </c>
      <c r="J55" t="s">
        <v>821</v>
      </c>
      <c r="K55">
        <v>0.99435081758145805</v>
      </c>
      <c r="L55" t="s">
        <v>700</v>
      </c>
      <c r="M55">
        <v>0</v>
      </c>
      <c r="N55">
        <v>0</v>
      </c>
      <c r="O55">
        <v>9</v>
      </c>
      <c r="P55" s="55">
        <v>5.6193100000000004E-6</v>
      </c>
      <c r="Q55" s="55">
        <v>1.15512E-5</v>
      </c>
      <c r="R55" t="s">
        <v>822</v>
      </c>
      <c r="S55" t="s">
        <v>9</v>
      </c>
      <c r="T55" s="55">
        <v>1.0999999999999999E-8</v>
      </c>
      <c r="U55" t="s">
        <v>20</v>
      </c>
      <c r="V55">
        <v>18</v>
      </c>
    </row>
    <row r="56" spans="1:22" ht="14.4" customHeight="1" x14ac:dyDescent="0.3">
      <c r="A56" t="s">
        <v>1799</v>
      </c>
      <c r="B56" t="s">
        <v>823</v>
      </c>
      <c r="C56" t="s">
        <v>824</v>
      </c>
      <c r="D56">
        <v>19</v>
      </c>
      <c r="E56">
        <v>41807492</v>
      </c>
      <c r="F56">
        <v>41859816</v>
      </c>
      <c r="G56">
        <v>-1</v>
      </c>
      <c r="H56" t="s">
        <v>680</v>
      </c>
      <c r="I56">
        <v>7040</v>
      </c>
      <c r="J56" t="s">
        <v>824</v>
      </c>
      <c r="K56">
        <v>0.354132528348928</v>
      </c>
      <c r="L56" t="s">
        <v>700</v>
      </c>
      <c r="M56">
        <v>0</v>
      </c>
      <c r="N56">
        <v>0</v>
      </c>
      <c r="O56">
        <v>9</v>
      </c>
      <c r="P56" s="55">
        <v>3.1228200000000001E-6</v>
      </c>
      <c r="Q56" s="55">
        <v>1.78207E-10</v>
      </c>
      <c r="R56" t="s">
        <v>825</v>
      </c>
      <c r="S56" t="s">
        <v>9</v>
      </c>
      <c r="T56" s="55">
        <v>3.8299999999999998E-7</v>
      </c>
      <c r="U56" t="s">
        <v>182</v>
      </c>
      <c r="V56">
        <v>11</v>
      </c>
    </row>
    <row r="57" spans="1:22" ht="14.4" customHeight="1" x14ac:dyDescent="0.3">
      <c r="A57" t="s">
        <v>2292</v>
      </c>
      <c r="B57" t="s">
        <v>826</v>
      </c>
      <c r="C57" t="s">
        <v>827</v>
      </c>
      <c r="D57">
        <v>19</v>
      </c>
      <c r="E57">
        <v>48551100</v>
      </c>
      <c r="F57">
        <v>48614074</v>
      </c>
      <c r="G57">
        <v>-1</v>
      </c>
      <c r="H57" t="s">
        <v>680</v>
      </c>
      <c r="I57">
        <v>8605</v>
      </c>
      <c r="J57" t="s">
        <v>827</v>
      </c>
      <c r="K57" s="55">
        <v>4.4193221436614798E-8</v>
      </c>
      <c r="L57">
        <v>-0.16796683800000001</v>
      </c>
      <c r="M57">
        <v>0</v>
      </c>
      <c r="N57">
        <v>0</v>
      </c>
      <c r="O57">
        <v>28</v>
      </c>
      <c r="P57" s="55">
        <v>5.6634699999999997E-6</v>
      </c>
      <c r="Q57" s="55">
        <v>6.5575900000000006E-11</v>
      </c>
      <c r="R57" t="s">
        <v>828</v>
      </c>
      <c r="S57" t="s">
        <v>9</v>
      </c>
      <c r="T57" s="55">
        <v>2.4900000000000001E-8</v>
      </c>
      <c r="U57" t="s">
        <v>183</v>
      </c>
      <c r="V57">
        <v>5</v>
      </c>
    </row>
    <row r="58" spans="1:22" ht="14.4" customHeight="1" x14ac:dyDescent="0.3">
      <c r="A58" t="s">
        <v>2292</v>
      </c>
      <c r="B58" t="s">
        <v>829</v>
      </c>
      <c r="C58" t="s">
        <v>830</v>
      </c>
      <c r="D58">
        <v>19</v>
      </c>
      <c r="E58">
        <v>49104067</v>
      </c>
      <c r="F58">
        <v>49118111</v>
      </c>
      <c r="G58">
        <v>-1</v>
      </c>
      <c r="H58" t="s">
        <v>680</v>
      </c>
      <c r="I58">
        <v>54854</v>
      </c>
      <c r="J58" t="s">
        <v>830</v>
      </c>
      <c r="K58" s="55">
        <v>6.61984443140011E-6</v>
      </c>
      <c r="L58">
        <v>0.73347456700000002</v>
      </c>
      <c r="M58">
        <v>0</v>
      </c>
      <c r="N58">
        <v>0</v>
      </c>
      <c r="O58">
        <v>51</v>
      </c>
      <c r="P58" s="55">
        <v>9.7057099999999996E-9</v>
      </c>
      <c r="Q58" s="55">
        <v>4.4441800000000003E-18</v>
      </c>
      <c r="R58" t="s">
        <v>831</v>
      </c>
      <c r="S58" t="s">
        <v>689</v>
      </c>
      <c r="T58" s="55">
        <v>2.4900000000000001E-8</v>
      </c>
      <c r="U58" t="s">
        <v>183</v>
      </c>
      <c r="V58">
        <v>5</v>
      </c>
    </row>
    <row r="59" spans="1:22" ht="14.4" customHeight="1" x14ac:dyDescent="0.3">
      <c r="A59" t="s">
        <v>2292</v>
      </c>
      <c r="B59" t="s">
        <v>832</v>
      </c>
      <c r="C59" t="s">
        <v>833</v>
      </c>
      <c r="D59">
        <v>19</v>
      </c>
      <c r="E59">
        <v>49223844</v>
      </c>
      <c r="F59">
        <v>49243978</v>
      </c>
      <c r="G59">
        <v>-1</v>
      </c>
      <c r="H59" t="s">
        <v>680</v>
      </c>
      <c r="I59">
        <v>54922</v>
      </c>
      <c r="J59" t="s">
        <v>833</v>
      </c>
      <c r="K59">
        <v>0.97549428185172504</v>
      </c>
      <c r="L59">
        <v>-0.59919021500000003</v>
      </c>
      <c r="M59">
        <v>8</v>
      </c>
      <c r="N59">
        <v>26.2</v>
      </c>
      <c r="O59">
        <v>52</v>
      </c>
      <c r="P59" s="55">
        <v>2.0493299999999998E-49</v>
      </c>
      <c r="Q59" s="55">
        <v>1.7154999999999999E-42</v>
      </c>
      <c r="R59" t="s">
        <v>834</v>
      </c>
      <c r="S59" t="s">
        <v>689</v>
      </c>
      <c r="T59" s="55">
        <v>2.4900000000000001E-8</v>
      </c>
      <c r="U59" t="s">
        <v>183</v>
      </c>
      <c r="V59">
        <v>5</v>
      </c>
    </row>
    <row r="60" spans="1:22" ht="14.4" customHeight="1" x14ac:dyDescent="0.3">
      <c r="A60" t="s">
        <v>1799</v>
      </c>
      <c r="B60" t="s">
        <v>835</v>
      </c>
      <c r="C60" t="s">
        <v>95</v>
      </c>
      <c r="D60">
        <v>10</v>
      </c>
      <c r="E60">
        <v>8095567</v>
      </c>
      <c r="F60">
        <v>8117161</v>
      </c>
      <c r="G60">
        <v>1</v>
      </c>
      <c r="H60" t="s">
        <v>680</v>
      </c>
      <c r="I60">
        <v>2625</v>
      </c>
      <c r="J60" t="s">
        <v>95</v>
      </c>
      <c r="K60">
        <v>0.88271884096459696</v>
      </c>
      <c r="L60">
        <v>0.180851446</v>
      </c>
      <c r="M60">
        <v>20</v>
      </c>
      <c r="N60">
        <v>18.5</v>
      </c>
      <c r="O60">
        <v>34</v>
      </c>
      <c r="P60" s="55">
        <v>2.1971600000000001E-70</v>
      </c>
      <c r="Q60" s="55">
        <v>4.8858000000000003E-62</v>
      </c>
      <c r="R60" t="s">
        <v>681</v>
      </c>
      <c r="S60" t="s">
        <v>9</v>
      </c>
      <c r="T60" s="55">
        <v>1.0499999999999999E-13</v>
      </c>
      <c r="U60" t="s">
        <v>836</v>
      </c>
      <c r="V60" s="56">
        <v>0.29722222222222222</v>
      </c>
    </row>
    <row r="61" spans="1:22" ht="14.4" customHeight="1" x14ac:dyDescent="0.3">
      <c r="A61" t="s">
        <v>678</v>
      </c>
      <c r="B61" t="s">
        <v>837</v>
      </c>
      <c r="C61" t="s">
        <v>838</v>
      </c>
      <c r="D61">
        <v>17</v>
      </c>
      <c r="E61">
        <v>16120505</v>
      </c>
      <c r="F61">
        <v>16252115</v>
      </c>
      <c r="G61">
        <v>1</v>
      </c>
      <c r="H61" t="s">
        <v>680</v>
      </c>
      <c r="I61">
        <v>9487</v>
      </c>
      <c r="J61" t="s">
        <v>838</v>
      </c>
      <c r="K61" s="55">
        <v>3.5511886299077599E-5</v>
      </c>
      <c r="L61">
        <v>0.213751002</v>
      </c>
      <c r="M61">
        <v>1</v>
      </c>
      <c r="N61">
        <v>0.88600000000000001</v>
      </c>
      <c r="O61">
        <v>0</v>
      </c>
      <c r="P61" t="s">
        <v>700</v>
      </c>
      <c r="Q61" t="s">
        <v>700</v>
      </c>
      <c r="R61" t="s">
        <v>700</v>
      </c>
      <c r="S61" t="s">
        <v>700</v>
      </c>
      <c r="T61" s="55">
        <v>3.92E-8</v>
      </c>
      <c r="U61" t="s">
        <v>839</v>
      </c>
      <c r="V61">
        <v>16</v>
      </c>
    </row>
    <row r="62" spans="1:22" ht="14.4" customHeight="1" x14ac:dyDescent="0.3">
      <c r="A62" t="s">
        <v>2380</v>
      </c>
      <c r="B62" t="s">
        <v>882</v>
      </c>
      <c r="C62" t="s">
        <v>883</v>
      </c>
      <c r="D62">
        <v>2</v>
      </c>
      <c r="E62">
        <v>102927962</v>
      </c>
      <c r="F62">
        <v>102968497</v>
      </c>
      <c r="G62">
        <v>1</v>
      </c>
      <c r="H62" t="s">
        <v>680</v>
      </c>
      <c r="I62">
        <v>9173</v>
      </c>
      <c r="J62" t="s">
        <v>883</v>
      </c>
      <c r="K62" s="55">
        <v>1.2806032475197701E-7</v>
      </c>
      <c r="L62">
        <v>0.53098605899999995</v>
      </c>
      <c r="M62">
        <v>24</v>
      </c>
      <c r="N62">
        <v>11.18</v>
      </c>
      <c r="O62">
        <v>94</v>
      </c>
      <c r="P62" s="55">
        <v>6.6299899999999994E-20</v>
      </c>
      <c r="Q62" s="55">
        <v>1.4765000000000001E-62</v>
      </c>
      <c r="R62" t="s">
        <v>884</v>
      </c>
      <c r="S62" t="s">
        <v>689</v>
      </c>
      <c r="T62" s="55">
        <v>2.6899999999999999E-8</v>
      </c>
      <c r="U62" t="s">
        <v>2</v>
      </c>
      <c r="V62">
        <v>1</v>
      </c>
    </row>
    <row r="63" spans="1:22" ht="14.4" customHeight="1" x14ac:dyDescent="0.3">
      <c r="A63" t="s">
        <v>678</v>
      </c>
      <c r="B63" t="s">
        <v>845</v>
      </c>
      <c r="C63" t="s">
        <v>846</v>
      </c>
      <c r="D63">
        <v>4</v>
      </c>
      <c r="E63">
        <v>103552660</v>
      </c>
      <c r="F63">
        <v>103682151</v>
      </c>
      <c r="G63">
        <v>-1</v>
      </c>
      <c r="H63" t="s">
        <v>680</v>
      </c>
      <c r="I63">
        <v>4126</v>
      </c>
      <c r="J63" t="s">
        <v>846</v>
      </c>
      <c r="K63" s="55">
        <v>1.1497221566026399E-11</v>
      </c>
      <c r="L63">
        <v>-0.19539657099999999</v>
      </c>
      <c r="M63">
        <v>0</v>
      </c>
      <c r="N63">
        <v>0</v>
      </c>
      <c r="O63">
        <v>111</v>
      </c>
      <c r="P63" s="55">
        <v>1.05976670905E-11</v>
      </c>
      <c r="Q63" s="55">
        <v>2.9749399999999998E-51</v>
      </c>
      <c r="R63" t="s">
        <v>849</v>
      </c>
      <c r="S63" t="s">
        <v>689</v>
      </c>
      <c r="T63" s="55">
        <v>5.5299999999999999E-11</v>
      </c>
      <c r="U63" t="s">
        <v>844</v>
      </c>
      <c r="V63">
        <v>8</v>
      </c>
    </row>
    <row r="64" spans="1:22" ht="14.4" customHeight="1" x14ac:dyDescent="0.3">
      <c r="A64" t="s">
        <v>2380</v>
      </c>
      <c r="B64" t="s">
        <v>893</v>
      </c>
      <c r="C64" t="s">
        <v>894</v>
      </c>
      <c r="D64">
        <v>2</v>
      </c>
      <c r="E64">
        <v>103035149</v>
      </c>
      <c r="F64">
        <v>103069025</v>
      </c>
      <c r="G64">
        <v>1</v>
      </c>
      <c r="H64" t="s">
        <v>680</v>
      </c>
      <c r="I64">
        <v>8807</v>
      </c>
      <c r="J64" t="s">
        <v>894</v>
      </c>
      <c r="K64">
        <v>0.36650742472652198</v>
      </c>
      <c r="L64">
        <v>0.79720374800000005</v>
      </c>
      <c r="M64">
        <v>13</v>
      </c>
      <c r="N64">
        <v>9.8469999999999995</v>
      </c>
      <c r="O64">
        <v>90</v>
      </c>
      <c r="P64" s="55">
        <v>9.3320099999999995E-14</v>
      </c>
      <c r="Q64" s="55">
        <v>2.9654600000000002E-47</v>
      </c>
      <c r="R64" t="s">
        <v>895</v>
      </c>
      <c r="S64" t="s">
        <v>689</v>
      </c>
      <c r="T64" s="55">
        <v>2.6899999999999999E-8</v>
      </c>
      <c r="U64" t="s">
        <v>2</v>
      </c>
      <c r="V64">
        <v>1</v>
      </c>
    </row>
    <row r="65" spans="1:22" ht="14.4" customHeight="1" x14ac:dyDescent="0.3">
      <c r="A65" t="s">
        <v>678</v>
      </c>
      <c r="B65" t="s">
        <v>1391</v>
      </c>
      <c r="C65" t="s">
        <v>1392</v>
      </c>
      <c r="D65">
        <v>4</v>
      </c>
      <c r="E65">
        <v>103655515</v>
      </c>
      <c r="F65">
        <v>103655772</v>
      </c>
      <c r="G65">
        <v>1</v>
      </c>
      <c r="H65" t="s">
        <v>914</v>
      </c>
      <c r="I65" t="s">
        <v>700</v>
      </c>
      <c r="J65" t="s">
        <v>700</v>
      </c>
      <c r="K65" t="s">
        <v>700</v>
      </c>
      <c r="L65" t="s">
        <v>700</v>
      </c>
      <c r="M65">
        <v>0</v>
      </c>
      <c r="N65">
        <v>0</v>
      </c>
      <c r="O65">
        <v>102</v>
      </c>
      <c r="P65" s="55">
        <v>9.42867807158E-8</v>
      </c>
      <c r="Q65">
        <v>4.9000000000000002E-2</v>
      </c>
      <c r="R65" t="s">
        <v>1394</v>
      </c>
      <c r="S65" t="s">
        <v>689</v>
      </c>
      <c r="T65" s="55">
        <v>5.5299999999999999E-11</v>
      </c>
      <c r="U65" t="s">
        <v>844</v>
      </c>
      <c r="V65">
        <v>8</v>
      </c>
    </row>
    <row r="66" spans="1:22" ht="14.4" customHeight="1" x14ac:dyDescent="0.3">
      <c r="A66" t="s">
        <v>2380</v>
      </c>
      <c r="B66" t="s">
        <v>850</v>
      </c>
      <c r="C66" t="s">
        <v>851</v>
      </c>
      <c r="D66">
        <v>4</v>
      </c>
      <c r="E66">
        <v>103715540</v>
      </c>
      <c r="F66">
        <v>103790053</v>
      </c>
      <c r="G66">
        <v>-1</v>
      </c>
      <c r="H66" t="s">
        <v>680</v>
      </c>
      <c r="I66">
        <v>7323</v>
      </c>
      <c r="J66" t="s">
        <v>851</v>
      </c>
      <c r="K66">
        <v>0.74820302025739704</v>
      </c>
      <c r="L66" t="s">
        <v>700</v>
      </c>
      <c r="M66">
        <v>0</v>
      </c>
      <c r="N66">
        <v>0</v>
      </c>
      <c r="O66">
        <v>133</v>
      </c>
      <c r="P66" s="55">
        <v>8.7623299999999996E-11</v>
      </c>
      <c r="Q66" s="55">
        <v>8.8891000000000006E-17</v>
      </c>
      <c r="R66" t="s">
        <v>852</v>
      </c>
      <c r="S66" t="s">
        <v>689</v>
      </c>
      <c r="T66" s="55">
        <v>9.0899999999999996E-10</v>
      </c>
      <c r="U66" t="s">
        <v>848</v>
      </c>
      <c r="V66">
        <v>3</v>
      </c>
    </row>
    <row r="67" spans="1:22" ht="14.4" customHeight="1" x14ac:dyDescent="0.3">
      <c r="A67" t="s">
        <v>678</v>
      </c>
      <c r="B67" t="s">
        <v>850</v>
      </c>
      <c r="C67" t="s">
        <v>851</v>
      </c>
      <c r="D67">
        <v>4</v>
      </c>
      <c r="E67">
        <v>103715540</v>
      </c>
      <c r="F67">
        <v>103790053</v>
      </c>
      <c r="G67">
        <v>-1</v>
      </c>
      <c r="H67" t="s">
        <v>680</v>
      </c>
      <c r="I67">
        <v>7323</v>
      </c>
      <c r="J67" t="s">
        <v>851</v>
      </c>
      <c r="K67">
        <v>0.74820302025739704</v>
      </c>
      <c r="L67" t="s">
        <v>700</v>
      </c>
      <c r="M67">
        <v>0</v>
      </c>
      <c r="N67">
        <v>0</v>
      </c>
      <c r="O67">
        <v>22</v>
      </c>
      <c r="P67" s="55">
        <v>1.51243E-5</v>
      </c>
      <c r="Q67" s="55">
        <v>8.8891000000000006E-17</v>
      </c>
      <c r="R67" t="s">
        <v>853</v>
      </c>
      <c r="S67" t="s">
        <v>689</v>
      </c>
      <c r="T67" s="55">
        <v>6.6999999999999996E-10</v>
      </c>
      <c r="U67" t="s">
        <v>844</v>
      </c>
      <c r="V67">
        <v>8</v>
      </c>
    </row>
    <row r="68" spans="1:22" ht="14.4" customHeight="1" x14ac:dyDescent="0.3">
      <c r="A68" t="s">
        <v>2380</v>
      </c>
      <c r="B68" t="s">
        <v>840</v>
      </c>
      <c r="C68" t="s">
        <v>26</v>
      </c>
      <c r="D68">
        <v>4</v>
      </c>
      <c r="E68">
        <v>103422486</v>
      </c>
      <c r="F68">
        <v>103538459</v>
      </c>
      <c r="G68">
        <v>1</v>
      </c>
      <c r="H68" t="s">
        <v>680</v>
      </c>
      <c r="I68">
        <v>4790</v>
      </c>
      <c r="J68" t="s">
        <v>26</v>
      </c>
      <c r="K68">
        <v>0.99426037512840404</v>
      </c>
      <c r="L68" t="s">
        <v>700</v>
      </c>
      <c r="M68">
        <v>135</v>
      </c>
      <c r="N68">
        <v>19.809999999999999</v>
      </c>
      <c r="O68">
        <v>247</v>
      </c>
      <c r="P68" s="55">
        <v>9.3028100000000002E-17</v>
      </c>
      <c r="Q68" s="55">
        <v>2.1348399999999998E-12</v>
      </c>
      <c r="R68" t="s">
        <v>841</v>
      </c>
      <c r="S68" t="s">
        <v>9</v>
      </c>
      <c r="T68" s="55">
        <v>4.8799999999999997E-10</v>
      </c>
      <c r="U68" t="s">
        <v>842</v>
      </c>
      <c r="V68">
        <v>3</v>
      </c>
    </row>
    <row r="69" spans="1:22" ht="14.4" customHeight="1" x14ac:dyDescent="0.3">
      <c r="A69" t="s">
        <v>678</v>
      </c>
      <c r="B69" t="s">
        <v>1450</v>
      </c>
      <c r="C69" t="s">
        <v>1451</v>
      </c>
      <c r="D69">
        <v>4</v>
      </c>
      <c r="E69">
        <v>103648431</v>
      </c>
      <c r="F69">
        <v>103651878</v>
      </c>
      <c r="G69">
        <v>-1</v>
      </c>
      <c r="H69" t="s">
        <v>914</v>
      </c>
      <c r="I69">
        <v>106481796</v>
      </c>
      <c r="J69" t="s">
        <v>1451</v>
      </c>
      <c r="K69" t="s">
        <v>700</v>
      </c>
      <c r="L69" t="s">
        <v>700</v>
      </c>
      <c r="M69">
        <v>0</v>
      </c>
      <c r="N69">
        <v>0</v>
      </c>
      <c r="O69">
        <v>103</v>
      </c>
      <c r="P69" s="55">
        <v>2.7358100000000001E-10</v>
      </c>
      <c r="Q69" s="55">
        <v>4.2733E-34</v>
      </c>
      <c r="R69" t="s">
        <v>1453</v>
      </c>
      <c r="S69" t="s">
        <v>689</v>
      </c>
      <c r="T69" s="55">
        <v>5.5299999999999999E-11</v>
      </c>
      <c r="U69" t="s">
        <v>844</v>
      </c>
      <c r="V69">
        <v>8</v>
      </c>
    </row>
    <row r="70" spans="1:22" ht="14.4" customHeight="1" x14ac:dyDescent="0.3">
      <c r="A70" t="s">
        <v>678</v>
      </c>
      <c r="B70" t="s">
        <v>1576</v>
      </c>
      <c r="C70" t="s">
        <v>1577</v>
      </c>
      <c r="D70">
        <v>4</v>
      </c>
      <c r="E70">
        <v>103649903</v>
      </c>
      <c r="F70">
        <v>103651328</v>
      </c>
      <c r="G70">
        <v>-1</v>
      </c>
      <c r="H70" t="s">
        <v>914</v>
      </c>
      <c r="I70">
        <v>100418744</v>
      </c>
      <c r="J70" t="s">
        <v>1577</v>
      </c>
      <c r="K70" t="s">
        <v>700</v>
      </c>
      <c r="L70" t="s">
        <v>700</v>
      </c>
      <c r="M70">
        <v>0</v>
      </c>
      <c r="N70">
        <v>0</v>
      </c>
      <c r="O70">
        <v>111</v>
      </c>
      <c r="P70" s="55">
        <v>1.2055199999999999E-13</v>
      </c>
      <c r="Q70" s="55">
        <v>2.5888699999999998E-31</v>
      </c>
      <c r="R70" t="s">
        <v>1580</v>
      </c>
      <c r="S70" t="s">
        <v>689</v>
      </c>
      <c r="T70" s="55">
        <v>5.5299999999999999E-11</v>
      </c>
      <c r="U70" t="s">
        <v>844</v>
      </c>
      <c r="V70">
        <v>8</v>
      </c>
    </row>
    <row r="71" spans="1:22" ht="14.4" customHeight="1" x14ac:dyDescent="0.3">
      <c r="A71" t="s">
        <v>1799</v>
      </c>
      <c r="B71" t="s">
        <v>860</v>
      </c>
      <c r="C71" t="s">
        <v>99</v>
      </c>
      <c r="D71">
        <v>12</v>
      </c>
      <c r="E71">
        <v>56367697</v>
      </c>
      <c r="F71">
        <v>56388490</v>
      </c>
      <c r="G71">
        <v>1</v>
      </c>
      <c r="H71" t="s">
        <v>680</v>
      </c>
      <c r="I71">
        <v>5869</v>
      </c>
      <c r="J71" t="s">
        <v>99</v>
      </c>
      <c r="K71">
        <v>0.21569885371172601</v>
      </c>
      <c r="L71">
        <v>-0.94166150100000001</v>
      </c>
      <c r="M71">
        <v>16</v>
      </c>
      <c r="N71">
        <v>21.2</v>
      </c>
      <c r="O71">
        <v>42</v>
      </c>
      <c r="P71" s="55">
        <v>7.1302299999999998E-118</v>
      </c>
      <c r="Q71" s="55">
        <v>2.1278600000000001E-104</v>
      </c>
      <c r="R71" t="s">
        <v>861</v>
      </c>
      <c r="S71" t="s">
        <v>9</v>
      </c>
      <c r="T71" s="55">
        <v>3.6699999999999998E-8</v>
      </c>
      <c r="U71" t="s">
        <v>171</v>
      </c>
      <c r="V71">
        <v>9</v>
      </c>
    </row>
    <row r="72" spans="1:22" ht="14.4" customHeight="1" x14ac:dyDescent="0.3">
      <c r="A72" t="s">
        <v>2380</v>
      </c>
      <c r="B72" t="s">
        <v>862</v>
      </c>
      <c r="C72" t="s">
        <v>863</v>
      </c>
      <c r="D72">
        <v>5</v>
      </c>
      <c r="E72">
        <v>34915481</v>
      </c>
      <c r="F72">
        <v>34926101</v>
      </c>
      <c r="G72">
        <v>1</v>
      </c>
      <c r="H72" t="s">
        <v>680</v>
      </c>
      <c r="I72">
        <v>55299</v>
      </c>
      <c r="J72" t="s">
        <v>863</v>
      </c>
      <c r="K72">
        <v>0.98112689423114696</v>
      </c>
      <c r="L72">
        <v>-0.98163687799999999</v>
      </c>
      <c r="M72">
        <v>0</v>
      </c>
      <c r="N72">
        <v>0</v>
      </c>
      <c r="O72">
        <v>6</v>
      </c>
      <c r="P72" s="55">
        <v>1.4939800000000001E-5</v>
      </c>
      <c r="Q72">
        <v>1.49943E-2</v>
      </c>
      <c r="R72" t="s">
        <v>864</v>
      </c>
      <c r="S72" t="s">
        <v>689</v>
      </c>
      <c r="T72" s="55">
        <v>2.8699999999999999E-8</v>
      </c>
      <c r="U72" t="s">
        <v>865</v>
      </c>
      <c r="V72">
        <v>5</v>
      </c>
    </row>
    <row r="73" spans="1:22" ht="14.4" customHeight="1" x14ac:dyDescent="0.3">
      <c r="A73" t="s">
        <v>1799</v>
      </c>
      <c r="B73" t="s">
        <v>866</v>
      </c>
      <c r="C73" t="s">
        <v>867</v>
      </c>
      <c r="D73">
        <v>5</v>
      </c>
      <c r="E73">
        <v>131891711</v>
      </c>
      <c r="F73">
        <v>131980313</v>
      </c>
      <c r="G73">
        <v>1</v>
      </c>
      <c r="H73" t="s">
        <v>680</v>
      </c>
      <c r="I73">
        <v>10111</v>
      </c>
      <c r="J73" t="s">
        <v>867</v>
      </c>
      <c r="K73" s="55">
        <v>3.4502796785223698E-15</v>
      </c>
      <c r="L73">
        <v>-1.018272128</v>
      </c>
      <c r="M73">
        <v>0</v>
      </c>
      <c r="N73">
        <v>0</v>
      </c>
      <c r="O73">
        <v>37</v>
      </c>
      <c r="P73" s="55">
        <v>4.22454E-5</v>
      </c>
      <c r="Q73">
        <v>2.0027700000000001E-4</v>
      </c>
      <c r="R73" t="s">
        <v>868</v>
      </c>
      <c r="S73" t="s">
        <v>9</v>
      </c>
      <c r="T73" s="55">
        <v>4.2999999999999996E-9</v>
      </c>
      <c r="U73" t="s">
        <v>721</v>
      </c>
      <c r="V73">
        <v>5</v>
      </c>
    </row>
    <row r="74" spans="1:22" ht="14.4" customHeight="1" x14ac:dyDescent="0.3">
      <c r="A74" t="s">
        <v>2380</v>
      </c>
      <c r="B74" t="s">
        <v>869</v>
      </c>
      <c r="C74" t="s">
        <v>870</v>
      </c>
      <c r="D74">
        <v>2</v>
      </c>
      <c r="E74">
        <v>102681004</v>
      </c>
      <c r="F74">
        <v>102796334</v>
      </c>
      <c r="G74">
        <v>1</v>
      </c>
      <c r="H74" t="s">
        <v>680</v>
      </c>
      <c r="I74">
        <v>3554</v>
      </c>
      <c r="J74" t="s">
        <v>870</v>
      </c>
      <c r="K74">
        <v>0.36292143095291701</v>
      </c>
      <c r="L74">
        <v>-7.9671385999999997E-2</v>
      </c>
      <c r="M74">
        <v>0</v>
      </c>
      <c r="N74">
        <v>0</v>
      </c>
      <c r="O74">
        <v>45</v>
      </c>
      <c r="P74" s="55">
        <v>5.4888499999999995E-7</v>
      </c>
      <c r="Q74" s="55">
        <v>1.17985E-9</v>
      </c>
      <c r="R74" t="s">
        <v>871</v>
      </c>
      <c r="S74" t="s">
        <v>689</v>
      </c>
      <c r="T74" s="55">
        <v>2.6899999999999999E-8</v>
      </c>
      <c r="U74" t="s">
        <v>2</v>
      </c>
      <c r="V74">
        <v>1</v>
      </c>
    </row>
    <row r="75" spans="1:22" ht="14.4" customHeight="1" x14ac:dyDescent="0.3">
      <c r="A75" t="s">
        <v>743</v>
      </c>
      <c r="B75" t="s">
        <v>869</v>
      </c>
      <c r="C75" t="s">
        <v>870</v>
      </c>
      <c r="D75">
        <v>2</v>
      </c>
      <c r="E75">
        <v>102681004</v>
      </c>
      <c r="F75">
        <v>102796334</v>
      </c>
      <c r="G75">
        <v>1</v>
      </c>
      <c r="H75" t="s">
        <v>680</v>
      </c>
      <c r="I75">
        <v>3554</v>
      </c>
      <c r="J75" t="s">
        <v>870</v>
      </c>
      <c r="K75">
        <v>0.36292143095291701</v>
      </c>
      <c r="L75">
        <v>-7.9671385999999997E-2</v>
      </c>
      <c r="M75">
        <v>0</v>
      </c>
      <c r="N75">
        <v>0</v>
      </c>
      <c r="O75">
        <v>46</v>
      </c>
      <c r="P75" s="55">
        <v>5.4888499999999995E-7</v>
      </c>
      <c r="Q75" s="55">
        <v>1.17985E-9</v>
      </c>
      <c r="R75" t="s">
        <v>872</v>
      </c>
      <c r="S75" t="s">
        <v>689</v>
      </c>
      <c r="T75" s="55">
        <v>5.0200000000000002E-10</v>
      </c>
      <c r="U75" t="s">
        <v>873</v>
      </c>
      <c r="V75">
        <v>1</v>
      </c>
    </row>
    <row r="76" spans="1:22" ht="14.4" customHeight="1" x14ac:dyDescent="0.3">
      <c r="A76" t="s">
        <v>2292</v>
      </c>
      <c r="B76" t="s">
        <v>869</v>
      </c>
      <c r="C76" t="s">
        <v>870</v>
      </c>
      <c r="D76">
        <v>2</v>
      </c>
      <c r="E76">
        <v>102681004</v>
      </c>
      <c r="F76">
        <v>102796334</v>
      </c>
      <c r="G76">
        <v>1</v>
      </c>
      <c r="H76" t="s">
        <v>680</v>
      </c>
      <c r="I76">
        <v>3554</v>
      </c>
      <c r="J76" t="s">
        <v>870</v>
      </c>
      <c r="K76">
        <v>0.36292143095291701</v>
      </c>
      <c r="L76">
        <v>-7.9671385999999997E-2</v>
      </c>
      <c r="M76">
        <v>0</v>
      </c>
      <c r="N76">
        <v>0</v>
      </c>
      <c r="O76">
        <v>44</v>
      </c>
      <c r="P76" s="55">
        <v>5.4888499999999995E-7</v>
      </c>
      <c r="Q76" s="55">
        <v>1.17985E-9</v>
      </c>
      <c r="R76" t="s">
        <v>871</v>
      </c>
      <c r="S76" t="s">
        <v>689</v>
      </c>
      <c r="T76" s="55">
        <v>2.0999999999999999E-8</v>
      </c>
      <c r="U76" t="s">
        <v>874</v>
      </c>
      <c r="V76">
        <v>1</v>
      </c>
    </row>
    <row r="77" spans="1:22" ht="14.4" customHeight="1" x14ac:dyDescent="0.3">
      <c r="A77" t="s">
        <v>1799</v>
      </c>
      <c r="B77" t="s">
        <v>869</v>
      </c>
      <c r="C77" t="s">
        <v>870</v>
      </c>
      <c r="D77">
        <v>2</v>
      </c>
      <c r="E77">
        <v>102681004</v>
      </c>
      <c r="F77">
        <v>102796334</v>
      </c>
      <c r="G77">
        <v>1</v>
      </c>
      <c r="H77" t="s">
        <v>680</v>
      </c>
      <c r="I77">
        <v>3554</v>
      </c>
      <c r="J77" t="s">
        <v>870</v>
      </c>
      <c r="K77">
        <v>0.36292143095291701</v>
      </c>
      <c r="L77">
        <v>-7.9671385999999997E-2</v>
      </c>
      <c r="M77">
        <v>0</v>
      </c>
      <c r="N77">
        <v>0</v>
      </c>
      <c r="O77">
        <v>1</v>
      </c>
      <c r="P77" s="55">
        <v>2.7052399999999999E-5</v>
      </c>
      <c r="Q77">
        <v>5.8767400000000001E-3</v>
      </c>
      <c r="R77" t="s">
        <v>688</v>
      </c>
      <c r="S77" t="s">
        <v>9</v>
      </c>
      <c r="T77" s="55">
        <v>8.2899999999999995E-8</v>
      </c>
      <c r="U77" t="s">
        <v>875</v>
      </c>
      <c r="V77">
        <v>2</v>
      </c>
    </row>
    <row r="78" spans="1:22" ht="14.4" customHeight="1" x14ac:dyDescent="0.3">
      <c r="A78" t="s">
        <v>2380</v>
      </c>
      <c r="B78" t="s">
        <v>876</v>
      </c>
      <c r="C78" t="s">
        <v>877</v>
      </c>
      <c r="D78">
        <v>2</v>
      </c>
      <c r="E78">
        <v>102803433</v>
      </c>
      <c r="F78">
        <v>102856462</v>
      </c>
      <c r="G78">
        <v>1</v>
      </c>
      <c r="H78" t="s">
        <v>680</v>
      </c>
      <c r="I78">
        <v>8808</v>
      </c>
      <c r="J78" t="s">
        <v>877</v>
      </c>
      <c r="K78" s="55">
        <v>1.9690398563020101E-7</v>
      </c>
      <c r="L78">
        <v>0.46944670500000002</v>
      </c>
      <c r="M78">
        <v>0</v>
      </c>
      <c r="N78">
        <v>0</v>
      </c>
      <c r="O78">
        <v>60</v>
      </c>
      <c r="P78" s="55">
        <v>3.2209099999999998E-6</v>
      </c>
      <c r="Q78" s="55">
        <v>1.5172799999999999E-18</v>
      </c>
      <c r="R78" t="s">
        <v>878</v>
      </c>
      <c r="S78" t="s">
        <v>689</v>
      </c>
      <c r="T78" s="55">
        <v>3.0799999999999998E-8</v>
      </c>
      <c r="U78" t="s">
        <v>2</v>
      </c>
      <c r="V78">
        <v>1</v>
      </c>
    </row>
    <row r="79" spans="1:22" ht="14.4" customHeight="1" x14ac:dyDescent="0.3">
      <c r="A79" t="s">
        <v>743</v>
      </c>
      <c r="B79" t="s">
        <v>876</v>
      </c>
      <c r="C79" t="s">
        <v>877</v>
      </c>
      <c r="D79">
        <v>2</v>
      </c>
      <c r="E79">
        <v>102803433</v>
      </c>
      <c r="F79">
        <v>102856462</v>
      </c>
      <c r="G79">
        <v>1</v>
      </c>
      <c r="H79" t="s">
        <v>680</v>
      </c>
      <c r="I79">
        <v>8808</v>
      </c>
      <c r="J79" t="s">
        <v>877</v>
      </c>
      <c r="K79" s="55">
        <v>1.9690398563020101E-7</v>
      </c>
      <c r="L79">
        <v>0.46944670500000002</v>
      </c>
      <c r="M79">
        <v>0</v>
      </c>
      <c r="N79">
        <v>0</v>
      </c>
      <c r="O79">
        <v>59</v>
      </c>
      <c r="P79" s="55">
        <v>3.2209099999999998E-6</v>
      </c>
      <c r="Q79" s="55">
        <v>1.7337800000000001E-19</v>
      </c>
      <c r="R79" t="s">
        <v>879</v>
      </c>
      <c r="S79" t="s">
        <v>689</v>
      </c>
      <c r="T79" s="55">
        <v>5.0200000000000002E-10</v>
      </c>
      <c r="U79" t="s">
        <v>873</v>
      </c>
      <c r="V79">
        <v>1</v>
      </c>
    </row>
    <row r="80" spans="1:22" ht="14.4" customHeight="1" x14ac:dyDescent="0.3">
      <c r="A80" t="s">
        <v>2292</v>
      </c>
      <c r="B80" t="s">
        <v>876</v>
      </c>
      <c r="C80" t="s">
        <v>877</v>
      </c>
      <c r="D80">
        <v>2</v>
      </c>
      <c r="E80">
        <v>102803433</v>
      </c>
      <c r="F80">
        <v>102856462</v>
      </c>
      <c r="G80">
        <v>1</v>
      </c>
      <c r="H80" t="s">
        <v>680</v>
      </c>
      <c r="I80">
        <v>8808</v>
      </c>
      <c r="J80" t="s">
        <v>877</v>
      </c>
      <c r="K80" s="55">
        <v>1.9690398563020101E-7</v>
      </c>
      <c r="L80">
        <v>0.46944670500000002</v>
      </c>
      <c r="M80">
        <v>0</v>
      </c>
      <c r="N80">
        <v>0</v>
      </c>
      <c r="O80">
        <v>60</v>
      </c>
      <c r="P80" s="55">
        <v>3.2209099999999998E-6</v>
      </c>
      <c r="Q80" s="55">
        <v>1.5172799999999999E-18</v>
      </c>
      <c r="R80" t="s">
        <v>878</v>
      </c>
      <c r="S80" t="s">
        <v>689</v>
      </c>
      <c r="T80" s="55">
        <v>2.0999999999999999E-8</v>
      </c>
      <c r="U80" t="s">
        <v>874</v>
      </c>
      <c r="V80">
        <v>1</v>
      </c>
    </row>
    <row r="81" spans="1:22" ht="14.4" customHeight="1" x14ac:dyDescent="0.3">
      <c r="A81" t="s">
        <v>1799</v>
      </c>
      <c r="B81" t="s">
        <v>876</v>
      </c>
      <c r="C81" t="s">
        <v>877</v>
      </c>
      <c r="D81">
        <v>2</v>
      </c>
      <c r="E81">
        <v>102803433</v>
      </c>
      <c r="F81">
        <v>102856462</v>
      </c>
      <c r="G81">
        <v>1</v>
      </c>
      <c r="H81" t="s">
        <v>680</v>
      </c>
      <c r="I81">
        <v>8808</v>
      </c>
      <c r="J81" t="s">
        <v>877</v>
      </c>
      <c r="K81" s="55">
        <v>1.9690398563020101E-7</v>
      </c>
      <c r="L81">
        <v>0.46944670500000002</v>
      </c>
      <c r="M81">
        <v>0</v>
      </c>
      <c r="N81">
        <v>0</v>
      </c>
      <c r="O81">
        <v>93</v>
      </c>
      <c r="P81" s="55">
        <v>4.8301199999999998E-7</v>
      </c>
      <c r="Q81" s="55">
        <v>1.7337800000000001E-19</v>
      </c>
      <c r="R81" t="s">
        <v>880</v>
      </c>
      <c r="S81" t="s">
        <v>689</v>
      </c>
      <c r="T81" s="55">
        <v>6.0399999999999995E-13</v>
      </c>
      <c r="U81" t="s">
        <v>881</v>
      </c>
      <c r="V81">
        <v>2</v>
      </c>
    </row>
    <row r="82" spans="1:22" ht="14.4" customHeight="1" x14ac:dyDescent="0.3">
      <c r="A82" t="s">
        <v>2380</v>
      </c>
      <c r="B82" t="s">
        <v>845</v>
      </c>
      <c r="C82" t="s">
        <v>846</v>
      </c>
      <c r="D82">
        <v>4</v>
      </c>
      <c r="E82">
        <v>103552660</v>
      </c>
      <c r="F82">
        <v>103682151</v>
      </c>
      <c r="G82">
        <v>-1</v>
      </c>
      <c r="H82" t="s">
        <v>680</v>
      </c>
      <c r="I82">
        <v>4126</v>
      </c>
      <c r="J82" t="s">
        <v>846</v>
      </c>
      <c r="K82" s="55">
        <v>1.1497221566026399E-11</v>
      </c>
      <c r="L82">
        <v>-0.19539657099999999</v>
      </c>
      <c r="M82">
        <v>66</v>
      </c>
      <c r="N82">
        <v>14.32</v>
      </c>
      <c r="O82">
        <v>256</v>
      </c>
      <c r="P82" s="55">
        <v>1.7457600000000001E-27</v>
      </c>
      <c r="Q82" s="55">
        <v>2.9749399999999998E-51</v>
      </c>
      <c r="R82" t="s">
        <v>847</v>
      </c>
      <c r="S82" t="s">
        <v>689</v>
      </c>
      <c r="T82" s="55">
        <v>4.8799999999999997E-10</v>
      </c>
      <c r="U82" t="s">
        <v>848</v>
      </c>
      <c r="V82">
        <v>3</v>
      </c>
    </row>
    <row r="83" spans="1:22" ht="14.4" customHeight="1" x14ac:dyDescent="0.3">
      <c r="A83" t="s">
        <v>743</v>
      </c>
      <c r="B83" t="s">
        <v>882</v>
      </c>
      <c r="C83" t="s">
        <v>883</v>
      </c>
      <c r="D83">
        <v>2</v>
      </c>
      <c r="E83">
        <v>102927962</v>
      </c>
      <c r="F83">
        <v>102968497</v>
      </c>
      <c r="G83">
        <v>1</v>
      </c>
      <c r="H83" t="s">
        <v>680</v>
      </c>
      <c r="I83">
        <v>9173</v>
      </c>
      <c r="J83" t="s">
        <v>883</v>
      </c>
      <c r="K83" s="55">
        <v>1.2806032475197701E-7</v>
      </c>
      <c r="L83">
        <v>0.53098605899999995</v>
      </c>
      <c r="M83">
        <v>40</v>
      </c>
      <c r="N83">
        <v>16.510000000000002</v>
      </c>
      <c r="O83">
        <v>147</v>
      </c>
      <c r="P83" s="55">
        <v>8.9556999999999993E-18</v>
      </c>
      <c r="Q83" s="55">
        <v>1.4765000000000001E-62</v>
      </c>
      <c r="R83" t="s">
        <v>884</v>
      </c>
      <c r="S83" t="s">
        <v>689</v>
      </c>
      <c r="T83" s="55">
        <v>5.0200000000000002E-10</v>
      </c>
      <c r="U83" t="s">
        <v>885</v>
      </c>
      <c r="V83">
        <v>1</v>
      </c>
    </row>
    <row r="84" spans="1:22" ht="14.4" customHeight="1" x14ac:dyDescent="0.3">
      <c r="A84" t="s">
        <v>2292</v>
      </c>
      <c r="B84" t="s">
        <v>882</v>
      </c>
      <c r="C84" t="s">
        <v>883</v>
      </c>
      <c r="D84">
        <v>2</v>
      </c>
      <c r="E84">
        <v>102927962</v>
      </c>
      <c r="F84">
        <v>102968497</v>
      </c>
      <c r="G84">
        <v>1</v>
      </c>
      <c r="H84" t="s">
        <v>680</v>
      </c>
      <c r="I84">
        <v>9173</v>
      </c>
      <c r="J84" t="s">
        <v>883</v>
      </c>
      <c r="K84" s="55">
        <v>1.2806032475197701E-7</v>
      </c>
      <c r="L84">
        <v>0.53098605899999995</v>
      </c>
      <c r="M84">
        <v>24</v>
      </c>
      <c r="N84">
        <v>11.18</v>
      </c>
      <c r="O84">
        <v>89</v>
      </c>
      <c r="P84" s="55">
        <v>6.6299899999999994E-20</v>
      </c>
      <c r="Q84" s="55">
        <v>1.4765000000000001E-62</v>
      </c>
      <c r="R84" t="s">
        <v>884</v>
      </c>
      <c r="S84" t="s">
        <v>689</v>
      </c>
      <c r="T84" s="55">
        <v>2.0999999999999999E-8</v>
      </c>
      <c r="U84" t="s">
        <v>874</v>
      </c>
      <c r="V84">
        <v>1</v>
      </c>
    </row>
    <row r="85" spans="1:22" ht="14.4" customHeight="1" x14ac:dyDescent="0.3">
      <c r="A85" t="s">
        <v>1799</v>
      </c>
      <c r="B85" t="s">
        <v>882</v>
      </c>
      <c r="C85" t="s">
        <v>883</v>
      </c>
      <c r="D85">
        <v>2</v>
      </c>
      <c r="E85">
        <v>102927962</v>
      </c>
      <c r="F85">
        <v>102968497</v>
      </c>
      <c r="G85">
        <v>1</v>
      </c>
      <c r="H85" t="s">
        <v>680</v>
      </c>
      <c r="I85">
        <v>9173</v>
      </c>
      <c r="J85" t="s">
        <v>883</v>
      </c>
      <c r="K85" s="55">
        <v>1.2806032475197701E-7</v>
      </c>
      <c r="L85">
        <v>0.53098605899999995</v>
      </c>
      <c r="M85">
        <v>41</v>
      </c>
      <c r="N85">
        <v>16.510000000000002</v>
      </c>
      <c r="O85">
        <v>162</v>
      </c>
      <c r="P85" s="55">
        <v>5.7480700000000001E-30</v>
      </c>
      <c r="Q85" s="55">
        <v>1.4765000000000001E-62</v>
      </c>
      <c r="R85" t="s">
        <v>886</v>
      </c>
      <c r="S85" t="s">
        <v>9</v>
      </c>
      <c r="T85" s="55">
        <v>6.0399999999999995E-13</v>
      </c>
      <c r="U85" t="s">
        <v>887</v>
      </c>
      <c r="V85">
        <v>2</v>
      </c>
    </row>
    <row r="86" spans="1:22" ht="14.4" customHeight="1" x14ac:dyDescent="0.3">
      <c r="A86" t="s">
        <v>2380</v>
      </c>
      <c r="B86" t="s">
        <v>888</v>
      </c>
      <c r="C86" t="s">
        <v>889</v>
      </c>
      <c r="D86">
        <v>2</v>
      </c>
      <c r="E86">
        <v>102927989</v>
      </c>
      <c r="F86">
        <v>103015218</v>
      </c>
      <c r="G86">
        <v>1</v>
      </c>
      <c r="H86" t="s">
        <v>680</v>
      </c>
      <c r="I86">
        <v>8809</v>
      </c>
      <c r="J86" t="s">
        <v>889</v>
      </c>
      <c r="K86" s="55">
        <v>5.0209766120151805E-7</v>
      </c>
      <c r="L86">
        <v>0.21856737700000001</v>
      </c>
      <c r="M86">
        <v>34</v>
      </c>
      <c r="N86">
        <v>11.18</v>
      </c>
      <c r="O86">
        <v>89</v>
      </c>
      <c r="P86" s="55">
        <v>1.2528000000000001E-16</v>
      </c>
      <c r="Q86" s="55">
        <v>5.8924600000000002E-36</v>
      </c>
      <c r="R86" t="s">
        <v>890</v>
      </c>
      <c r="S86" t="s">
        <v>689</v>
      </c>
      <c r="T86" s="55">
        <v>2.6899999999999999E-8</v>
      </c>
      <c r="U86" t="s">
        <v>2</v>
      </c>
      <c r="V86">
        <v>1</v>
      </c>
    </row>
    <row r="87" spans="1:22" ht="14.4" customHeight="1" x14ac:dyDescent="0.3">
      <c r="A87" t="s">
        <v>743</v>
      </c>
      <c r="B87" t="s">
        <v>888</v>
      </c>
      <c r="C87" t="s">
        <v>889</v>
      </c>
      <c r="D87">
        <v>2</v>
      </c>
      <c r="E87">
        <v>102927989</v>
      </c>
      <c r="F87">
        <v>103015218</v>
      </c>
      <c r="G87">
        <v>1</v>
      </c>
      <c r="H87" t="s">
        <v>680</v>
      </c>
      <c r="I87">
        <v>8809</v>
      </c>
      <c r="J87" t="s">
        <v>889</v>
      </c>
      <c r="K87" s="55">
        <v>5.0209766120151805E-7</v>
      </c>
      <c r="L87">
        <v>0.21856737700000001</v>
      </c>
      <c r="M87">
        <v>84</v>
      </c>
      <c r="N87">
        <v>13.4</v>
      </c>
      <c r="O87">
        <v>143</v>
      </c>
      <c r="P87" s="55">
        <v>7.4771800000000006E-21</v>
      </c>
      <c r="Q87" s="55">
        <v>5.8924600000000002E-36</v>
      </c>
      <c r="R87" t="s">
        <v>891</v>
      </c>
      <c r="S87" t="s">
        <v>689</v>
      </c>
      <c r="T87" s="55">
        <v>5.0200000000000002E-10</v>
      </c>
      <c r="U87" t="s">
        <v>885</v>
      </c>
      <c r="V87">
        <v>1</v>
      </c>
    </row>
    <row r="88" spans="1:22" ht="14.4" customHeight="1" x14ac:dyDescent="0.3">
      <c r="A88" t="s">
        <v>2292</v>
      </c>
      <c r="B88" t="s">
        <v>888</v>
      </c>
      <c r="C88" t="s">
        <v>889</v>
      </c>
      <c r="D88">
        <v>2</v>
      </c>
      <c r="E88">
        <v>102927989</v>
      </c>
      <c r="F88">
        <v>103015218</v>
      </c>
      <c r="G88">
        <v>1</v>
      </c>
      <c r="H88" t="s">
        <v>680</v>
      </c>
      <c r="I88">
        <v>8809</v>
      </c>
      <c r="J88" t="s">
        <v>889</v>
      </c>
      <c r="K88" s="55">
        <v>5.0209766120151805E-7</v>
      </c>
      <c r="L88">
        <v>0.21856737700000001</v>
      </c>
      <c r="M88">
        <v>34</v>
      </c>
      <c r="N88">
        <v>11.18</v>
      </c>
      <c r="O88">
        <v>84</v>
      </c>
      <c r="P88" s="55">
        <v>1.2528000000000001E-16</v>
      </c>
      <c r="Q88" s="55">
        <v>5.8924600000000002E-36</v>
      </c>
      <c r="R88" t="s">
        <v>890</v>
      </c>
      <c r="S88" t="s">
        <v>689</v>
      </c>
      <c r="T88" s="55">
        <v>2.0999999999999999E-8</v>
      </c>
      <c r="U88" t="s">
        <v>874</v>
      </c>
      <c r="V88">
        <v>1</v>
      </c>
    </row>
    <row r="89" spans="1:22" ht="14.4" customHeight="1" x14ac:dyDescent="0.3">
      <c r="A89" t="s">
        <v>1799</v>
      </c>
      <c r="B89" t="s">
        <v>888</v>
      </c>
      <c r="C89" t="s">
        <v>889</v>
      </c>
      <c r="D89">
        <v>2</v>
      </c>
      <c r="E89">
        <v>102927989</v>
      </c>
      <c r="F89">
        <v>103015218</v>
      </c>
      <c r="G89">
        <v>1</v>
      </c>
      <c r="H89" t="s">
        <v>680</v>
      </c>
      <c r="I89">
        <v>8809</v>
      </c>
      <c r="J89" t="s">
        <v>889</v>
      </c>
      <c r="K89" s="55">
        <v>5.0209766120151805E-7</v>
      </c>
      <c r="L89">
        <v>0.21856737700000001</v>
      </c>
      <c r="M89">
        <v>136</v>
      </c>
      <c r="N89">
        <v>13.4</v>
      </c>
      <c r="O89">
        <v>243</v>
      </c>
      <c r="P89" s="55">
        <v>7.4771800000000006E-21</v>
      </c>
      <c r="Q89" s="55">
        <v>5.8924600000000002E-36</v>
      </c>
      <c r="R89" t="s">
        <v>892</v>
      </c>
      <c r="S89" t="s">
        <v>689</v>
      </c>
      <c r="T89" s="55">
        <v>6.0399999999999995E-13</v>
      </c>
      <c r="U89" t="s">
        <v>887</v>
      </c>
      <c r="V89">
        <v>2</v>
      </c>
    </row>
    <row r="90" spans="1:22" ht="14.4" customHeight="1" x14ac:dyDescent="0.3">
      <c r="A90" t="s">
        <v>2380</v>
      </c>
      <c r="B90" t="s">
        <v>1065</v>
      </c>
      <c r="C90" t="s">
        <v>1066</v>
      </c>
      <c r="D90">
        <v>4</v>
      </c>
      <c r="E90">
        <v>103790135</v>
      </c>
      <c r="F90">
        <v>103810399</v>
      </c>
      <c r="G90">
        <v>1</v>
      </c>
      <c r="H90" t="s">
        <v>680</v>
      </c>
      <c r="I90">
        <v>493856</v>
      </c>
      <c r="J90" t="s">
        <v>1066</v>
      </c>
      <c r="K90">
        <v>0.64911106853436695</v>
      </c>
      <c r="L90">
        <v>-0.51432242800000005</v>
      </c>
      <c r="M90">
        <v>0</v>
      </c>
      <c r="N90">
        <v>0</v>
      </c>
      <c r="O90">
        <v>142</v>
      </c>
      <c r="P90" s="55">
        <v>7.4799499999999996E-15</v>
      </c>
      <c r="Q90" s="55">
        <v>1.15883E-30</v>
      </c>
      <c r="R90" t="s">
        <v>1067</v>
      </c>
      <c r="S90" t="s">
        <v>689</v>
      </c>
      <c r="T90" s="55">
        <v>4.9099999999999996E-10</v>
      </c>
      <c r="U90" t="s">
        <v>848</v>
      </c>
      <c r="V90">
        <v>3</v>
      </c>
    </row>
    <row r="91" spans="1:22" ht="14.4" customHeight="1" x14ac:dyDescent="0.3">
      <c r="A91" t="s">
        <v>743</v>
      </c>
      <c r="B91" t="s">
        <v>893</v>
      </c>
      <c r="C91" t="s">
        <v>894</v>
      </c>
      <c r="D91">
        <v>2</v>
      </c>
      <c r="E91">
        <v>103035149</v>
      </c>
      <c r="F91">
        <v>103069025</v>
      </c>
      <c r="G91">
        <v>1</v>
      </c>
      <c r="H91" t="s">
        <v>680</v>
      </c>
      <c r="I91">
        <v>8807</v>
      </c>
      <c r="J91" t="s">
        <v>894</v>
      </c>
      <c r="K91">
        <v>0.36650742472652198</v>
      </c>
      <c r="L91">
        <v>0.79720374800000005</v>
      </c>
      <c r="M91">
        <v>13</v>
      </c>
      <c r="N91">
        <v>9.8469999999999995</v>
      </c>
      <c r="O91">
        <v>141</v>
      </c>
      <c r="P91" s="55">
        <v>4.4792199999999999E-19</v>
      </c>
      <c r="Q91" s="55">
        <v>2.9654600000000002E-47</v>
      </c>
      <c r="R91" t="s">
        <v>895</v>
      </c>
      <c r="S91" t="s">
        <v>689</v>
      </c>
      <c r="T91" s="55">
        <v>5.0200000000000002E-10</v>
      </c>
      <c r="U91" t="s">
        <v>885</v>
      </c>
      <c r="V91">
        <v>1</v>
      </c>
    </row>
    <row r="92" spans="1:22" ht="14.4" customHeight="1" x14ac:dyDescent="0.3">
      <c r="A92" t="s">
        <v>2292</v>
      </c>
      <c r="B92" t="s">
        <v>893</v>
      </c>
      <c r="C92" t="s">
        <v>894</v>
      </c>
      <c r="D92">
        <v>2</v>
      </c>
      <c r="E92">
        <v>103035149</v>
      </c>
      <c r="F92">
        <v>103069025</v>
      </c>
      <c r="G92">
        <v>1</v>
      </c>
      <c r="H92" t="s">
        <v>680</v>
      </c>
      <c r="I92">
        <v>8807</v>
      </c>
      <c r="J92" t="s">
        <v>894</v>
      </c>
      <c r="K92">
        <v>0.36650742472652198</v>
      </c>
      <c r="L92">
        <v>0.79720374800000005</v>
      </c>
      <c r="M92">
        <v>13</v>
      </c>
      <c r="N92">
        <v>9.8469999999999995</v>
      </c>
      <c r="O92">
        <v>85</v>
      </c>
      <c r="P92" s="55">
        <v>9.3320099999999995E-14</v>
      </c>
      <c r="Q92" s="55">
        <v>2.9654600000000002E-47</v>
      </c>
      <c r="R92" t="s">
        <v>895</v>
      </c>
      <c r="S92" t="s">
        <v>689</v>
      </c>
      <c r="T92" s="55">
        <v>2.0999999999999999E-8</v>
      </c>
      <c r="U92" t="s">
        <v>874</v>
      </c>
      <c r="V92">
        <v>1</v>
      </c>
    </row>
    <row r="93" spans="1:22" ht="14.4" customHeight="1" x14ac:dyDescent="0.3">
      <c r="A93" t="s">
        <v>1799</v>
      </c>
      <c r="B93" t="s">
        <v>893</v>
      </c>
      <c r="C93" t="s">
        <v>894</v>
      </c>
      <c r="D93">
        <v>2</v>
      </c>
      <c r="E93">
        <v>103035149</v>
      </c>
      <c r="F93">
        <v>103069025</v>
      </c>
      <c r="G93">
        <v>1</v>
      </c>
      <c r="H93" t="s">
        <v>680</v>
      </c>
      <c r="I93">
        <v>8807</v>
      </c>
      <c r="J93" t="s">
        <v>894</v>
      </c>
      <c r="K93">
        <v>0.36650742472652198</v>
      </c>
      <c r="L93">
        <v>0.79720374800000005</v>
      </c>
      <c r="M93">
        <v>49</v>
      </c>
      <c r="N93">
        <v>11.97</v>
      </c>
      <c r="O93">
        <v>237</v>
      </c>
      <c r="P93" s="55">
        <v>4.9165800000000005E-44</v>
      </c>
      <c r="Q93" s="55">
        <v>2.9654600000000002E-47</v>
      </c>
      <c r="R93" t="s">
        <v>896</v>
      </c>
      <c r="S93" t="s">
        <v>689</v>
      </c>
      <c r="T93" s="55">
        <v>6.0399999999999995E-13</v>
      </c>
      <c r="U93" t="s">
        <v>897</v>
      </c>
      <c r="V93">
        <v>2</v>
      </c>
    </row>
    <row r="94" spans="1:22" ht="14.4" customHeight="1" x14ac:dyDescent="0.3">
      <c r="A94" t="s">
        <v>2380</v>
      </c>
      <c r="B94" t="s">
        <v>898</v>
      </c>
      <c r="C94" t="s">
        <v>899</v>
      </c>
      <c r="D94">
        <v>2</v>
      </c>
      <c r="E94">
        <v>103236166</v>
      </c>
      <c r="F94">
        <v>103327777</v>
      </c>
      <c r="G94">
        <v>1</v>
      </c>
      <c r="H94" t="s">
        <v>680</v>
      </c>
      <c r="I94">
        <v>6549</v>
      </c>
      <c r="J94" t="s">
        <v>899</v>
      </c>
      <c r="K94">
        <v>0.48116133748338602</v>
      </c>
      <c r="L94">
        <v>0.320885582</v>
      </c>
      <c r="M94">
        <v>0</v>
      </c>
      <c r="N94">
        <v>0</v>
      </c>
      <c r="O94">
        <v>85</v>
      </c>
      <c r="P94" s="55">
        <v>1.8390600000000001E-7</v>
      </c>
      <c r="Q94" s="55">
        <v>6.2018000000000003E-40</v>
      </c>
      <c r="R94" t="s">
        <v>900</v>
      </c>
      <c r="S94" t="s">
        <v>689</v>
      </c>
      <c r="T94" s="55">
        <v>2.6899999999999999E-8</v>
      </c>
      <c r="U94" t="s">
        <v>2</v>
      </c>
      <c r="V94">
        <v>1</v>
      </c>
    </row>
    <row r="95" spans="1:22" ht="14.4" customHeight="1" x14ac:dyDescent="0.3">
      <c r="A95" t="s">
        <v>743</v>
      </c>
      <c r="B95" t="s">
        <v>898</v>
      </c>
      <c r="C95" t="s">
        <v>899</v>
      </c>
      <c r="D95">
        <v>2</v>
      </c>
      <c r="E95">
        <v>103236166</v>
      </c>
      <c r="F95">
        <v>103327777</v>
      </c>
      <c r="G95">
        <v>1</v>
      </c>
      <c r="H95" t="s">
        <v>680</v>
      </c>
      <c r="I95">
        <v>6549</v>
      </c>
      <c r="J95" t="s">
        <v>899</v>
      </c>
      <c r="K95">
        <v>0.48116133748338602</v>
      </c>
      <c r="L95">
        <v>0.320885582</v>
      </c>
      <c r="M95">
        <v>0</v>
      </c>
      <c r="N95">
        <v>0</v>
      </c>
      <c r="O95">
        <v>84</v>
      </c>
      <c r="P95" s="55">
        <v>9.6764500000000003E-7</v>
      </c>
      <c r="Q95" s="55">
        <v>6.2018000000000003E-40</v>
      </c>
      <c r="R95" t="s">
        <v>900</v>
      </c>
      <c r="S95" t="s">
        <v>689</v>
      </c>
      <c r="T95" s="55">
        <v>5.0200000000000002E-10</v>
      </c>
      <c r="U95" t="s">
        <v>873</v>
      </c>
      <c r="V95">
        <v>1</v>
      </c>
    </row>
    <row r="96" spans="1:22" ht="14.4" customHeight="1" x14ac:dyDescent="0.3">
      <c r="A96" t="s">
        <v>2292</v>
      </c>
      <c r="B96" t="s">
        <v>898</v>
      </c>
      <c r="C96" t="s">
        <v>899</v>
      </c>
      <c r="D96">
        <v>2</v>
      </c>
      <c r="E96">
        <v>103236166</v>
      </c>
      <c r="F96">
        <v>103327777</v>
      </c>
      <c r="G96">
        <v>1</v>
      </c>
      <c r="H96" t="s">
        <v>680</v>
      </c>
      <c r="I96">
        <v>6549</v>
      </c>
      <c r="J96" t="s">
        <v>899</v>
      </c>
      <c r="K96">
        <v>0.48116133748338602</v>
      </c>
      <c r="L96">
        <v>0.320885582</v>
      </c>
      <c r="M96">
        <v>0</v>
      </c>
      <c r="N96">
        <v>0</v>
      </c>
      <c r="O96">
        <v>84</v>
      </c>
      <c r="P96" s="55">
        <v>1.8390600000000001E-7</v>
      </c>
      <c r="Q96" s="55">
        <v>6.2018000000000003E-40</v>
      </c>
      <c r="R96" t="s">
        <v>900</v>
      </c>
      <c r="S96" t="s">
        <v>689</v>
      </c>
      <c r="T96" s="55">
        <v>2.0999999999999999E-8</v>
      </c>
      <c r="U96" t="s">
        <v>874</v>
      </c>
      <c r="V96">
        <v>1</v>
      </c>
    </row>
    <row r="97" spans="1:22" ht="14.4" customHeight="1" x14ac:dyDescent="0.3">
      <c r="A97" t="s">
        <v>1799</v>
      </c>
      <c r="B97" t="s">
        <v>898</v>
      </c>
      <c r="C97" t="s">
        <v>899</v>
      </c>
      <c r="D97">
        <v>2</v>
      </c>
      <c r="E97">
        <v>103236166</v>
      </c>
      <c r="F97">
        <v>103327777</v>
      </c>
      <c r="G97">
        <v>1</v>
      </c>
      <c r="H97" t="s">
        <v>680</v>
      </c>
      <c r="I97">
        <v>6549</v>
      </c>
      <c r="J97" t="s">
        <v>899</v>
      </c>
      <c r="K97">
        <v>0.48116133748338602</v>
      </c>
      <c r="L97">
        <v>0.320885582</v>
      </c>
      <c r="M97">
        <v>1</v>
      </c>
      <c r="N97">
        <v>0.63600000000000001</v>
      </c>
      <c r="O97">
        <v>54</v>
      </c>
      <c r="P97" s="55">
        <v>6.86847E-6</v>
      </c>
      <c r="Q97">
        <v>6.7323900000000004E-3</v>
      </c>
      <c r="R97" t="s">
        <v>901</v>
      </c>
      <c r="S97" t="s">
        <v>689</v>
      </c>
      <c r="T97" s="55">
        <v>6.0399999999999995E-13</v>
      </c>
      <c r="U97" t="s">
        <v>902</v>
      </c>
      <c r="V97">
        <v>2</v>
      </c>
    </row>
    <row r="98" spans="1:22" ht="14.4" customHeight="1" x14ac:dyDescent="0.3">
      <c r="A98" t="s">
        <v>678</v>
      </c>
      <c r="B98" t="s">
        <v>903</v>
      </c>
      <c r="C98" t="s">
        <v>904</v>
      </c>
      <c r="D98">
        <v>1</v>
      </c>
      <c r="E98">
        <v>8064464</v>
      </c>
      <c r="F98">
        <v>8086368</v>
      </c>
      <c r="G98">
        <v>-1</v>
      </c>
      <c r="H98" t="s">
        <v>680</v>
      </c>
      <c r="I98">
        <v>54206</v>
      </c>
      <c r="J98" t="s">
        <v>904</v>
      </c>
      <c r="K98">
        <v>4.6551582399881997E-2</v>
      </c>
      <c r="L98">
        <v>0.14937271299999999</v>
      </c>
      <c r="M98">
        <v>0</v>
      </c>
      <c r="N98">
        <v>0</v>
      </c>
      <c r="O98">
        <v>25</v>
      </c>
      <c r="P98" s="55">
        <v>3.5449800000000001E-13</v>
      </c>
      <c r="Q98" s="55">
        <v>3.7156500000000001E-9</v>
      </c>
      <c r="R98" t="s">
        <v>760</v>
      </c>
      <c r="S98" t="s">
        <v>689</v>
      </c>
      <c r="T98" s="55">
        <v>2.1600000000000002E-8</v>
      </c>
      <c r="U98" t="s">
        <v>45</v>
      </c>
      <c r="V98">
        <v>1</v>
      </c>
    </row>
    <row r="99" spans="1:22" ht="14.4" customHeight="1" x14ac:dyDescent="0.3">
      <c r="A99" t="s">
        <v>1799</v>
      </c>
      <c r="B99" t="s">
        <v>905</v>
      </c>
      <c r="C99" t="s">
        <v>906</v>
      </c>
      <c r="D99">
        <v>1</v>
      </c>
      <c r="E99">
        <v>150240600</v>
      </c>
      <c r="F99">
        <v>150253327</v>
      </c>
      <c r="G99">
        <v>1</v>
      </c>
      <c r="H99" t="s">
        <v>680</v>
      </c>
      <c r="I99">
        <v>79630</v>
      </c>
      <c r="J99" t="s">
        <v>906</v>
      </c>
      <c r="K99">
        <v>0.17865154700661701</v>
      </c>
      <c r="L99">
        <v>-0.64722071800000003</v>
      </c>
      <c r="M99">
        <v>0</v>
      </c>
      <c r="N99">
        <v>0</v>
      </c>
      <c r="O99">
        <v>3</v>
      </c>
      <c r="P99" s="55">
        <v>3.2085700000000001E-6</v>
      </c>
      <c r="Q99" s="55">
        <v>3.0004399999999999E-13</v>
      </c>
      <c r="R99" t="s">
        <v>907</v>
      </c>
      <c r="S99" t="s">
        <v>689</v>
      </c>
      <c r="T99" s="55">
        <v>9.4600000000000004E-10</v>
      </c>
      <c r="U99" t="s">
        <v>157</v>
      </c>
      <c r="V99">
        <v>1</v>
      </c>
    </row>
    <row r="100" spans="1:22" ht="14.4" customHeight="1" x14ac:dyDescent="0.3">
      <c r="A100" t="s">
        <v>2380</v>
      </c>
      <c r="B100" t="s">
        <v>1391</v>
      </c>
      <c r="C100" t="s">
        <v>1392</v>
      </c>
      <c r="D100">
        <v>4</v>
      </c>
      <c r="E100">
        <v>103655515</v>
      </c>
      <c r="F100">
        <v>103655772</v>
      </c>
      <c r="G100">
        <v>1</v>
      </c>
      <c r="H100" t="s">
        <v>914</v>
      </c>
      <c r="I100" t="s">
        <v>700</v>
      </c>
      <c r="J100" t="s">
        <v>700</v>
      </c>
      <c r="K100" t="s">
        <v>700</v>
      </c>
      <c r="L100" t="s">
        <v>700</v>
      </c>
      <c r="M100">
        <v>0</v>
      </c>
      <c r="N100">
        <v>0</v>
      </c>
      <c r="O100">
        <v>245</v>
      </c>
      <c r="P100" s="55">
        <v>7.5823721769599999E-8</v>
      </c>
      <c r="Q100" s="55">
        <v>4.6680800000000002E-5</v>
      </c>
      <c r="R100" t="s">
        <v>1393</v>
      </c>
      <c r="S100" t="s">
        <v>689</v>
      </c>
      <c r="T100" s="55">
        <v>4.8799999999999997E-10</v>
      </c>
      <c r="U100" t="s">
        <v>848</v>
      </c>
      <c r="V100">
        <v>3</v>
      </c>
    </row>
    <row r="101" spans="1:22" ht="14.4" customHeight="1" x14ac:dyDescent="0.3">
      <c r="A101" t="s">
        <v>743</v>
      </c>
      <c r="B101" t="s">
        <v>908</v>
      </c>
      <c r="C101" t="s">
        <v>31</v>
      </c>
      <c r="D101">
        <v>9</v>
      </c>
      <c r="E101">
        <v>127019885</v>
      </c>
      <c r="F101">
        <v>127115586</v>
      </c>
      <c r="G101">
        <v>1</v>
      </c>
      <c r="H101" t="s">
        <v>680</v>
      </c>
      <c r="I101">
        <v>10783</v>
      </c>
      <c r="J101" t="s">
        <v>31</v>
      </c>
      <c r="K101">
        <v>0.64413766097394898</v>
      </c>
      <c r="L101">
        <v>-0.31401132100000001</v>
      </c>
      <c r="M101">
        <v>21</v>
      </c>
      <c r="N101">
        <v>13.68</v>
      </c>
      <c r="O101">
        <v>22</v>
      </c>
      <c r="P101" s="55">
        <v>9.0520700000000004E-21</v>
      </c>
      <c r="Q101" s="55">
        <v>3.1408699999999998E-38</v>
      </c>
      <c r="R101" t="s">
        <v>911</v>
      </c>
      <c r="S101" t="s">
        <v>9</v>
      </c>
      <c r="T101" s="55">
        <v>1.6499999999999999E-8</v>
      </c>
      <c r="U101" t="s">
        <v>12</v>
      </c>
      <c r="V101">
        <v>4</v>
      </c>
    </row>
    <row r="102" spans="1:22" ht="14.4" customHeight="1" x14ac:dyDescent="0.3">
      <c r="A102" t="s">
        <v>678</v>
      </c>
      <c r="B102" t="s">
        <v>912</v>
      </c>
      <c r="C102" t="s">
        <v>913</v>
      </c>
      <c r="D102">
        <v>9</v>
      </c>
      <c r="E102">
        <v>136100292</v>
      </c>
      <c r="F102">
        <v>136103993</v>
      </c>
      <c r="G102">
        <v>-1</v>
      </c>
      <c r="H102" t="s">
        <v>914</v>
      </c>
      <c r="I102">
        <v>286310</v>
      </c>
      <c r="J102" t="s">
        <v>913</v>
      </c>
      <c r="K102" t="s">
        <v>700</v>
      </c>
      <c r="L102" t="s">
        <v>700</v>
      </c>
      <c r="M102">
        <v>0</v>
      </c>
      <c r="N102">
        <v>0</v>
      </c>
      <c r="O102">
        <v>16</v>
      </c>
      <c r="P102" s="55">
        <v>5.2844599999999997E-6</v>
      </c>
      <c r="Q102" s="55">
        <v>1.9733899999999999E-17</v>
      </c>
      <c r="R102" t="s">
        <v>915</v>
      </c>
      <c r="S102" t="s">
        <v>700</v>
      </c>
      <c r="T102" t="s">
        <v>700</v>
      </c>
      <c r="U102" t="s">
        <v>916</v>
      </c>
      <c r="V102">
        <v>11</v>
      </c>
    </row>
    <row r="103" spans="1:22" ht="14.4" customHeight="1" x14ac:dyDescent="0.3">
      <c r="A103" t="s">
        <v>2380</v>
      </c>
      <c r="B103" t="s">
        <v>1450</v>
      </c>
      <c r="C103" t="s">
        <v>1451</v>
      </c>
      <c r="D103">
        <v>4</v>
      </c>
      <c r="E103">
        <v>103648431</v>
      </c>
      <c r="F103">
        <v>103651878</v>
      </c>
      <c r="G103">
        <v>-1</v>
      </c>
      <c r="H103" t="s">
        <v>914</v>
      </c>
      <c r="I103">
        <v>106481796</v>
      </c>
      <c r="J103" t="s">
        <v>1451</v>
      </c>
      <c r="K103" t="s">
        <v>700</v>
      </c>
      <c r="L103" t="s">
        <v>700</v>
      </c>
      <c r="M103">
        <v>0</v>
      </c>
      <c r="N103">
        <v>0</v>
      </c>
      <c r="O103">
        <v>255</v>
      </c>
      <c r="P103" s="55">
        <v>2.5261099999999999E-14</v>
      </c>
      <c r="Q103" s="55">
        <v>4.2733E-34</v>
      </c>
      <c r="R103" t="s">
        <v>1452</v>
      </c>
      <c r="S103" t="s">
        <v>689</v>
      </c>
      <c r="T103" s="55">
        <v>4.8799999999999997E-10</v>
      </c>
      <c r="U103" t="s">
        <v>1142</v>
      </c>
      <c r="V103">
        <v>3</v>
      </c>
    </row>
    <row r="104" spans="1:22" ht="14.4" customHeight="1" x14ac:dyDescent="0.3">
      <c r="A104" t="s">
        <v>743</v>
      </c>
      <c r="B104" t="s">
        <v>917</v>
      </c>
      <c r="C104" t="s">
        <v>918</v>
      </c>
      <c r="D104">
        <v>9</v>
      </c>
      <c r="E104">
        <v>5231419</v>
      </c>
      <c r="F104">
        <v>5235304</v>
      </c>
      <c r="G104">
        <v>1</v>
      </c>
      <c r="H104" t="s">
        <v>680</v>
      </c>
      <c r="I104">
        <v>3641</v>
      </c>
      <c r="J104" t="s">
        <v>918</v>
      </c>
      <c r="K104" s="55">
        <v>2.0584591746198599E-5</v>
      </c>
      <c r="L104">
        <v>0.67710960099999995</v>
      </c>
      <c r="M104">
        <v>0</v>
      </c>
      <c r="N104">
        <v>0</v>
      </c>
      <c r="O104">
        <v>1</v>
      </c>
      <c r="P104" s="55">
        <v>2.6117037881500001E-5</v>
      </c>
      <c r="Q104">
        <v>4.9000000000000002E-2</v>
      </c>
      <c r="R104" t="s">
        <v>919</v>
      </c>
      <c r="S104" t="s">
        <v>9</v>
      </c>
      <c r="T104" s="55">
        <v>3.8500000000000001E-8</v>
      </c>
      <c r="U104" t="s">
        <v>744</v>
      </c>
      <c r="V104">
        <v>3</v>
      </c>
    </row>
    <row r="105" spans="1:22" ht="14.4" customHeight="1" x14ac:dyDescent="0.3">
      <c r="A105" t="s">
        <v>2292</v>
      </c>
      <c r="B105" t="s">
        <v>917</v>
      </c>
      <c r="C105" t="s">
        <v>918</v>
      </c>
      <c r="D105">
        <v>9</v>
      </c>
      <c r="E105">
        <v>5231419</v>
      </c>
      <c r="F105">
        <v>5235304</v>
      </c>
      <c r="G105">
        <v>1</v>
      </c>
      <c r="H105" t="s">
        <v>680</v>
      </c>
      <c r="I105">
        <v>3641</v>
      </c>
      <c r="J105" t="s">
        <v>918</v>
      </c>
      <c r="K105" s="55">
        <v>2.0584591746198599E-5</v>
      </c>
      <c r="L105">
        <v>0.67710960099999995</v>
      </c>
      <c r="M105">
        <v>0</v>
      </c>
      <c r="N105">
        <v>0</v>
      </c>
      <c r="O105">
        <v>1</v>
      </c>
      <c r="P105" s="55">
        <v>2.6117037881500001E-5</v>
      </c>
      <c r="Q105">
        <v>4.9000000000000002E-2</v>
      </c>
      <c r="R105" t="s">
        <v>919</v>
      </c>
      <c r="S105" t="s">
        <v>9</v>
      </c>
      <c r="T105" s="55">
        <v>4.61E-16</v>
      </c>
      <c r="U105" t="s">
        <v>11</v>
      </c>
      <c r="V105">
        <v>3</v>
      </c>
    </row>
    <row r="106" spans="1:22" ht="14.4" customHeight="1" x14ac:dyDescent="0.3">
      <c r="A106" t="s">
        <v>1799</v>
      </c>
      <c r="B106" t="s">
        <v>917</v>
      </c>
      <c r="C106" t="s">
        <v>918</v>
      </c>
      <c r="D106">
        <v>9</v>
      </c>
      <c r="E106">
        <v>5231419</v>
      </c>
      <c r="F106">
        <v>5235304</v>
      </c>
      <c r="G106">
        <v>1</v>
      </c>
      <c r="H106" t="s">
        <v>680</v>
      </c>
      <c r="I106">
        <v>3641</v>
      </c>
      <c r="J106" t="s">
        <v>918</v>
      </c>
      <c r="K106" s="55">
        <v>2.0584591746198599E-5</v>
      </c>
      <c r="L106">
        <v>0.67710960099999995</v>
      </c>
      <c r="M106">
        <v>0</v>
      </c>
      <c r="N106">
        <v>0</v>
      </c>
      <c r="O106">
        <v>1</v>
      </c>
      <c r="P106" s="55">
        <v>2.6117037881500001E-5</v>
      </c>
      <c r="Q106">
        <v>4.9000000000000002E-2</v>
      </c>
      <c r="R106" t="s">
        <v>919</v>
      </c>
      <c r="S106" t="s">
        <v>9</v>
      </c>
      <c r="T106" s="55">
        <v>1.9899999999999998E-36</v>
      </c>
      <c r="U106" t="s">
        <v>11</v>
      </c>
      <c r="V106">
        <v>6</v>
      </c>
    </row>
    <row r="107" spans="1:22" ht="14.4" customHeight="1" x14ac:dyDescent="0.3">
      <c r="A107" t="s">
        <v>1799</v>
      </c>
      <c r="B107" t="s">
        <v>920</v>
      </c>
      <c r="C107" t="s">
        <v>921</v>
      </c>
      <c r="D107">
        <v>9</v>
      </c>
      <c r="E107">
        <v>5890802</v>
      </c>
      <c r="F107">
        <v>5910606</v>
      </c>
      <c r="G107">
        <v>1</v>
      </c>
      <c r="H107" t="s">
        <v>680</v>
      </c>
      <c r="I107">
        <v>2315</v>
      </c>
      <c r="J107" t="s">
        <v>921</v>
      </c>
      <c r="K107" s="55">
        <v>1.0761671422261201E-8</v>
      </c>
      <c r="L107">
        <v>0.195356221</v>
      </c>
      <c r="M107">
        <v>2</v>
      </c>
      <c r="N107">
        <v>8.1639999999999997</v>
      </c>
      <c r="O107">
        <v>0</v>
      </c>
      <c r="P107" t="s">
        <v>700</v>
      </c>
      <c r="Q107" t="s">
        <v>700</v>
      </c>
      <c r="R107" t="s">
        <v>700</v>
      </c>
      <c r="S107" t="s">
        <v>700</v>
      </c>
      <c r="T107" s="55">
        <v>1.61E-13</v>
      </c>
      <c r="U107" t="s">
        <v>922</v>
      </c>
      <c r="V107">
        <v>6</v>
      </c>
    </row>
    <row r="108" spans="1:22" ht="14.4" customHeight="1" x14ac:dyDescent="0.3">
      <c r="A108" t="s">
        <v>1799</v>
      </c>
      <c r="B108" t="s">
        <v>923</v>
      </c>
      <c r="C108" t="s">
        <v>924</v>
      </c>
      <c r="D108">
        <v>12</v>
      </c>
      <c r="E108">
        <v>56401443</v>
      </c>
      <c r="F108">
        <v>56432219</v>
      </c>
      <c r="G108">
        <v>1</v>
      </c>
      <c r="H108" t="s">
        <v>680</v>
      </c>
      <c r="I108">
        <v>64375</v>
      </c>
      <c r="J108" t="s">
        <v>924</v>
      </c>
      <c r="K108">
        <v>0.95360812109632098</v>
      </c>
      <c r="L108">
        <v>-1.667874082</v>
      </c>
      <c r="M108">
        <v>5</v>
      </c>
      <c r="N108">
        <v>8.4489999999999998</v>
      </c>
      <c r="O108">
        <v>45</v>
      </c>
      <c r="P108" s="55">
        <v>4.0501000000000003E-12</v>
      </c>
      <c r="Q108" s="55">
        <v>2.87338E-8</v>
      </c>
      <c r="R108" t="s">
        <v>925</v>
      </c>
      <c r="S108" t="s">
        <v>689</v>
      </c>
      <c r="T108" s="55">
        <v>3.6699999999999998E-8</v>
      </c>
      <c r="U108" t="s">
        <v>171</v>
      </c>
      <c r="V108">
        <v>9</v>
      </c>
    </row>
    <row r="109" spans="1:22" ht="14.4" customHeight="1" x14ac:dyDescent="0.3">
      <c r="A109" t="s">
        <v>1799</v>
      </c>
      <c r="B109" t="s">
        <v>926</v>
      </c>
      <c r="C109" t="s">
        <v>927</v>
      </c>
      <c r="D109">
        <v>5</v>
      </c>
      <c r="E109">
        <v>131817301</v>
      </c>
      <c r="F109">
        <v>131826490</v>
      </c>
      <c r="G109">
        <v>-1</v>
      </c>
      <c r="H109" t="s">
        <v>680</v>
      </c>
      <c r="I109">
        <v>3659</v>
      </c>
      <c r="J109" t="s">
        <v>927</v>
      </c>
      <c r="K109">
        <v>0.86778861811385399</v>
      </c>
      <c r="L109">
        <v>0.55544544299999998</v>
      </c>
      <c r="M109">
        <v>3</v>
      </c>
      <c r="N109">
        <v>12.28</v>
      </c>
      <c r="O109">
        <v>68</v>
      </c>
      <c r="P109" s="55">
        <v>7.29193E-6</v>
      </c>
      <c r="Q109" s="55">
        <v>8.1746400000000001E-18</v>
      </c>
      <c r="R109" t="s">
        <v>928</v>
      </c>
      <c r="S109" t="s">
        <v>689</v>
      </c>
      <c r="T109" s="55">
        <v>3.1399999999999999E-9</v>
      </c>
      <c r="U109" t="s">
        <v>929</v>
      </c>
      <c r="V109">
        <v>5</v>
      </c>
    </row>
    <row r="110" spans="1:22" ht="14.4" customHeight="1" x14ac:dyDescent="0.3">
      <c r="A110" t="s">
        <v>678</v>
      </c>
      <c r="B110" t="s">
        <v>930</v>
      </c>
      <c r="C110" t="s">
        <v>931</v>
      </c>
      <c r="D110">
        <v>17</v>
      </c>
      <c r="E110">
        <v>15207128</v>
      </c>
      <c r="F110">
        <v>15244958</v>
      </c>
      <c r="G110">
        <v>-1</v>
      </c>
      <c r="H110" t="s">
        <v>680</v>
      </c>
      <c r="I110">
        <v>64518</v>
      </c>
      <c r="J110" t="s">
        <v>931</v>
      </c>
      <c r="K110" s="55">
        <v>3.1994520405719902E-14</v>
      </c>
      <c r="L110">
        <v>5.9869824000000002E-2</v>
      </c>
      <c r="M110">
        <v>27</v>
      </c>
      <c r="N110">
        <v>9.827</v>
      </c>
      <c r="O110">
        <v>24</v>
      </c>
      <c r="P110" s="55">
        <v>1.4388000000000001E-12</v>
      </c>
      <c r="Q110" s="55">
        <v>9.2175399999999997E-53</v>
      </c>
      <c r="R110" t="s">
        <v>932</v>
      </c>
      <c r="S110" t="s">
        <v>9</v>
      </c>
      <c r="T110" s="55">
        <v>3.7100000000000001E-8</v>
      </c>
      <c r="U110" t="s">
        <v>933</v>
      </c>
      <c r="V110">
        <v>15</v>
      </c>
    </row>
    <row r="111" spans="1:22" ht="14.4" customHeight="1" x14ac:dyDescent="0.3">
      <c r="A111" t="s">
        <v>2380</v>
      </c>
      <c r="B111" t="s">
        <v>934</v>
      </c>
      <c r="C111" t="s">
        <v>935</v>
      </c>
      <c r="D111">
        <v>19</v>
      </c>
      <c r="E111">
        <v>4090319</v>
      </c>
      <c r="F111">
        <v>4124126</v>
      </c>
      <c r="G111">
        <v>-1</v>
      </c>
      <c r="H111" t="s">
        <v>680</v>
      </c>
      <c r="I111">
        <v>5605</v>
      </c>
      <c r="J111" t="s">
        <v>935</v>
      </c>
      <c r="K111">
        <v>0.86326115931858005</v>
      </c>
      <c r="L111" t="s">
        <v>700</v>
      </c>
      <c r="M111">
        <v>0</v>
      </c>
      <c r="N111">
        <v>0</v>
      </c>
      <c r="O111">
        <v>9</v>
      </c>
      <c r="P111" s="55">
        <v>5.9446099999999996E-11</v>
      </c>
      <c r="Q111" s="55">
        <v>9.20608E-11</v>
      </c>
      <c r="R111" t="s">
        <v>936</v>
      </c>
      <c r="S111" t="s">
        <v>9</v>
      </c>
      <c r="T111" s="55">
        <v>2.29E-8</v>
      </c>
      <c r="U111" t="s">
        <v>20</v>
      </c>
      <c r="V111">
        <v>13</v>
      </c>
    </row>
    <row r="112" spans="1:22" ht="14.4" customHeight="1" x14ac:dyDescent="0.3">
      <c r="A112" t="s">
        <v>678</v>
      </c>
      <c r="B112" t="s">
        <v>934</v>
      </c>
      <c r="C112" t="s">
        <v>935</v>
      </c>
      <c r="D112">
        <v>19</v>
      </c>
      <c r="E112">
        <v>4090319</v>
      </c>
      <c r="F112">
        <v>4124126</v>
      </c>
      <c r="G112">
        <v>-1</v>
      </c>
      <c r="H112" t="s">
        <v>680</v>
      </c>
      <c r="I112">
        <v>5605</v>
      </c>
      <c r="J112" t="s">
        <v>935</v>
      </c>
      <c r="K112">
        <v>0.86326115931858005</v>
      </c>
      <c r="L112" t="s">
        <v>700</v>
      </c>
      <c r="M112">
        <v>0</v>
      </c>
      <c r="N112">
        <v>0</v>
      </c>
      <c r="O112">
        <v>9</v>
      </c>
      <c r="P112" s="55">
        <v>5.9446099999999996E-11</v>
      </c>
      <c r="Q112" s="55">
        <v>9.20608E-11</v>
      </c>
      <c r="R112" t="s">
        <v>936</v>
      </c>
      <c r="S112" t="s">
        <v>9</v>
      </c>
      <c r="T112" s="55">
        <v>1.0999999999999999E-8</v>
      </c>
      <c r="U112" t="s">
        <v>20</v>
      </c>
      <c r="V112">
        <v>18</v>
      </c>
    </row>
    <row r="113" spans="1:22" ht="14.4" customHeight="1" x14ac:dyDescent="0.3">
      <c r="A113" t="s">
        <v>678</v>
      </c>
      <c r="B113" t="s">
        <v>937</v>
      </c>
      <c r="C113" t="s">
        <v>938</v>
      </c>
      <c r="D113">
        <v>22</v>
      </c>
      <c r="E113">
        <v>20067755</v>
      </c>
      <c r="F113">
        <v>20099400</v>
      </c>
      <c r="G113">
        <v>1</v>
      </c>
      <c r="H113" t="s">
        <v>680</v>
      </c>
      <c r="I113">
        <v>54487</v>
      </c>
      <c r="J113" t="s">
        <v>938</v>
      </c>
      <c r="K113">
        <v>0.99989583804482296</v>
      </c>
      <c r="L113">
        <v>0.19167342000000001</v>
      </c>
      <c r="M113">
        <v>0</v>
      </c>
      <c r="N113">
        <v>0</v>
      </c>
      <c r="O113">
        <v>11</v>
      </c>
      <c r="P113" s="55">
        <v>8.8241600000000003E-7</v>
      </c>
      <c r="Q113" s="55">
        <v>1.4602700000000001E-10</v>
      </c>
      <c r="R113" t="s">
        <v>939</v>
      </c>
      <c r="S113" t="s">
        <v>9</v>
      </c>
      <c r="T113" s="55">
        <v>2.3899999999999998E-9</v>
      </c>
      <c r="U113" t="s">
        <v>54</v>
      </c>
      <c r="V113">
        <v>19</v>
      </c>
    </row>
    <row r="114" spans="1:22" ht="14.4" customHeight="1" x14ac:dyDescent="0.3">
      <c r="A114" t="s">
        <v>678</v>
      </c>
      <c r="B114" t="s">
        <v>1592</v>
      </c>
      <c r="C114" t="s">
        <v>1593</v>
      </c>
      <c r="D114">
        <v>4</v>
      </c>
      <c r="E114">
        <v>103672558</v>
      </c>
      <c r="F114">
        <v>103673798</v>
      </c>
      <c r="G114">
        <v>1</v>
      </c>
      <c r="H114" t="s">
        <v>914</v>
      </c>
      <c r="I114" t="s">
        <v>700</v>
      </c>
      <c r="J114" t="s">
        <v>700</v>
      </c>
      <c r="K114" t="s">
        <v>700</v>
      </c>
      <c r="L114" t="s">
        <v>700</v>
      </c>
      <c r="M114">
        <v>0</v>
      </c>
      <c r="N114">
        <v>0</v>
      </c>
      <c r="O114">
        <v>81</v>
      </c>
      <c r="P114" s="55">
        <v>9.0286684256300005E-8</v>
      </c>
      <c r="Q114" s="55">
        <v>3.6403800000000002E-7</v>
      </c>
      <c r="R114" t="s">
        <v>1595</v>
      </c>
      <c r="S114" t="s">
        <v>689</v>
      </c>
      <c r="T114" s="55">
        <v>5.5299999999999999E-11</v>
      </c>
      <c r="U114" t="s">
        <v>844</v>
      </c>
      <c r="V114">
        <v>8</v>
      </c>
    </row>
    <row r="115" spans="1:22" ht="14.4" customHeight="1" x14ac:dyDescent="0.3">
      <c r="A115" t="s">
        <v>1799</v>
      </c>
      <c r="B115" t="s">
        <v>944</v>
      </c>
      <c r="C115" t="s">
        <v>945</v>
      </c>
      <c r="D115">
        <v>5</v>
      </c>
      <c r="E115">
        <v>131593364</v>
      </c>
      <c r="F115">
        <v>131609147</v>
      </c>
      <c r="G115">
        <v>1</v>
      </c>
      <c r="H115" t="s">
        <v>680</v>
      </c>
      <c r="I115">
        <v>8572</v>
      </c>
      <c r="J115" t="s">
        <v>945</v>
      </c>
      <c r="K115">
        <v>0.92408870153071698</v>
      </c>
      <c r="L115">
        <v>-6.6167666999999999E-2</v>
      </c>
      <c r="M115">
        <v>4</v>
      </c>
      <c r="N115">
        <v>11.41</v>
      </c>
      <c r="O115">
        <v>137</v>
      </c>
      <c r="P115" s="55">
        <v>3.8803499999999998E-29</v>
      </c>
      <c r="Q115" s="55">
        <v>3.0755700000000003E-23</v>
      </c>
      <c r="R115" t="s">
        <v>946</v>
      </c>
      <c r="S115" t="s">
        <v>689</v>
      </c>
      <c r="T115" s="55">
        <v>3.1399999999999999E-9</v>
      </c>
      <c r="U115" t="s">
        <v>929</v>
      </c>
      <c r="V115">
        <v>5</v>
      </c>
    </row>
    <row r="116" spans="1:22" ht="14.4" customHeight="1" x14ac:dyDescent="0.3">
      <c r="A116" t="s">
        <v>1799</v>
      </c>
      <c r="B116" t="s">
        <v>947</v>
      </c>
      <c r="C116" t="s">
        <v>948</v>
      </c>
      <c r="D116">
        <v>5</v>
      </c>
      <c r="E116">
        <v>132028320</v>
      </c>
      <c r="F116">
        <v>132073330</v>
      </c>
      <c r="G116">
        <v>-1</v>
      </c>
      <c r="H116" t="s">
        <v>680</v>
      </c>
      <c r="I116">
        <v>11127</v>
      </c>
      <c r="J116" t="s">
        <v>948</v>
      </c>
      <c r="K116">
        <v>0.99241612778163102</v>
      </c>
      <c r="L116">
        <v>-0.46035631399999999</v>
      </c>
      <c r="M116">
        <v>0</v>
      </c>
      <c r="N116">
        <v>0</v>
      </c>
      <c r="O116">
        <v>35</v>
      </c>
      <c r="P116" s="55">
        <v>8.4238799999999994E-6</v>
      </c>
      <c r="Q116" s="55">
        <v>1.4454799999999999E-23</v>
      </c>
      <c r="R116" t="s">
        <v>949</v>
      </c>
      <c r="S116" t="s">
        <v>9</v>
      </c>
      <c r="T116" s="55">
        <v>3.22E-9</v>
      </c>
      <c r="U116" t="s">
        <v>721</v>
      </c>
      <c r="V116">
        <v>5</v>
      </c>
    </row>
    <row r="117" spans="1:22" ht="14.4" customHeight="1" x14ac:dyDescent="0.3">
      <c r="A117" t="s">
        <v>2292</v>
      </c>
      <c r="B117" t="s">
        <v>950</v>
      </c>
      <c r="C117" t="s">
        <v>951</v>
      </c>
      <c r="D117">
        <v>17</v>
      </c>
      <c r="E117">
        <v>34071530</v>
      </c>
      <c r="F117">
        <v>34079897</v>
      </c>
      <c r="G117">
        <v>-1</v>
      </c>
      <c r="H117" t="s">
        <v>680</v>
      </c>
      <c r="I117">
        <v>246176</v>
      </c>
      <c r="J117" t="s">
        <v>951</v>
      </c>
      <c r="K117">
        <v>4.57988892081333E-4</v>
      </c>
      <c r="L117">
        <v>0.67133833300000001</v>
      </c>
      <c r="M117">
        <v>1</v>
      </c>
      <c r="N117">
        <v>14.95</v>
      </c>
      <c r="O117">
        <v>0</v>
      </c>
      <c r="P117" t="s">
        <v>700</v>
      </c>
      <c r="Q117" t="s">
        <v>700</v>
      </c>
      <c r="R117" t="s">
        <v>700</v>
      </c>
      <c r="S117" t="s">
        <v>700</v>
      </c>
      <c r="T117" s="55">
        <v>9.9400000000000008E-10</v>
      </c>
      <c r="U117" t="s">
        <v>179</v>
      </c>
      <c r="V117">
        <v>4</v>
      </c>
    </row>
    <row r="118" spans="1:22" ht="14.4" customHeight="1" x14ac:dyDescent="0.3">
      <c r="A118" t="s">
        <v>678</v>
      </c>
      <c r="B118" t="s">
        <v>952</v>
      </c>
      <c r="C118" t="s">
        <v>953</v>
      </c>
      <c r="D118">
        <v>16</v>
      </c>
      <c r="E118">
        <v>68344877</v>
      </c>
      <c r="F118">
        <v>68392466</v>
      </c>
      <c r="G118">
        <v>1</v>
      </c>
      <c r="H118" t="s">
        <v>680</v>
      </c>
      <c r="I118">
        <v>54496</v>
      </c>
      <c r="J118" t="s">
        <v>953</v>
      </c>
      <c r="K118" s="55">
        <v>8.3056367921249495E-9</v>
      </c>
      <c r="L118">
        <v>-0.87309860800000005</v>
      </c>
      <c r="M118">
        <v>0</v>
      </c>
      <c r="N118">
        <v>0</v>
      </c>
      <c r="O118">
        <v>8</v>
      </c>
      <c r="P118" s="55">
        <v>3.7915000000000002E-15</v>
      </c>
      <c r="Q118" s="55">
        <v>1.92473E-59</v>
      </c>
      <c r="R118" t="s">
        <v>954</v>
      </c>
      <c r="S118" t="s">
        <v>689</v>
      </c>
      <c r="T118" s="55">
        <v>2.92E-8</v>
      </c>
      <c r="U118" t="s">
        <v>52</v>
      </c>
      <c r="V118">
        <v>14</v>
      </c>
    </row>
    <row r="119" spans="1:22" ht="14.4" customHeight="1" x14ac:dyDescent="0.3">
      <c r="A119" t="s">
        <v>2380</v>
      </c>
      <c r="B119" t="s">
        <v>955</v>
      </c>
      <c r="C119" t="s">
        <v>956</v>
      </c>
      <c r="D119">
        <v>17</v>
      </c>
      <c r="E119">
        <v>16945859</v>
      </c>
      <c r="F119">
        <v>17120993</v>
      </c>
      <c r="G119">
        <v>1</v>
      </c>
      <c r="H119" t="s">
        <v>680</v>
      </c>
      <c r="I119">
        <v>23164</v>
      </c>
      <c r="J119" t="s">
        <v>956</v>
      </c>
      <c r="K119">
        <v>0.87065801163839796</v>
      </c>
      <c r="L119">
        <v>2.6811295429999999</v>
      </c>
      <c r="M119">
        <v>1</v>
      </c>
      <c r="N119">
        <v>1.071</v>
      </c>
      <c r="O119">
        <v>0</v>
      </c>
      <c r="P119" t="s">
        <v>700</v>
      </c>
      <c r="Q119" t="s">
        <v>700</v>
      </c>
      <c r="R119" t="s">
        <v>700</v>
      </c>
      <c r="S119" t="s">
        <v>700</v>
      </c>
      <c r="T119" s="55">
        <v>1.2299999999999999E-8</v>
      </c>
      <c r="U119" t="s">
        <v>957</v>
      </c>
      <c r="V119">
        <v>12</v>
      </c>
    </row>
    <row r="120" spans="1:22" ht="14.4" customHeight="1" x14ac:dyDescent="0.3">
      <c r="A120" t="s">
        <v>678</v>
      </c>
      <c r="B120" t="s">
        <v>955</v>
      </c>
      <c r="C120" t="s">
        <v>956</v>
      </c>
      <c r="D120">
        <v>17</v>
      </c>
      <c r="E120">
        <v>16945859</v>
      </c>
      <c r="F120">
        <v>17120993</v>
      </c>
      <c r="G120">
        <v>1</v>
      </c>
      <c r="H120" t="s">
        <v>680</v>
      </c>
      <c r="I120">
        <v>23164</v>
      </c>
      <c r="J120" t="s">
        <v>956</v>
      </c>
      <c r="K120">
        <v>0.87065801163839796</v>
      </c>
      <c r="L120">
        <v>2.6811295429999999</v>
      </c>
      <c r="M120">
        <v>1</v>
      </c>
      <c r="N120">
        <v>1.071</v>
      </c>
      <c r="O120">
        <v>0</v>
      </c>
      <c r="P120" t="s">
        <v>700</v>
      </c>
      <c r="Q120" t="s">
        <v>700</v>
      </c>
      <c r="R120" t="s">
        <v>700</v>
      </c>
      <c r="S120" t="s">
        <v>700</v>
      </c>
      <c r="T120" s="55">
        <v>3.4199999999999999E-16</v>
      </c>
      <c r="U120" t="s">
        <v>957</v>
      </c>
      <c r="V120">
        <v>17</v>
      </c>
    </row>
    <row r="121" spans="1:22" ht="14.4" customHeight="1" x14ac:dyDescent="0.3">
      <c r="A121" t="s">
        <v>2380</v>
      </c>
      <c r="B121" t="s">
        <v>958</v>
      </c>
      <c r="C121" t="s">
        <v>959</v>
      </c>
      <c r="D121">
        <v>5</v>
      </c>
      <c r="E121">
        <v>110427414</v>
      </c>
      <c r="F121">
        <v>110466200</v>
      </c>
      <c r="G121">
        <v>1</v>
      </c>
      <c r="H121" t="s">
        <v>680</v>
      </c>
      <c r="I121">
        <v>134430</v>
      </c>
      <c r="J121" t="s">
        <v>959</v>
      </c>
      <c r="K121">
        <v>0.54402366723753504</v>
      </c>
      <c r="L121">
        <v>2.181484046</v>
      </c>
      <c r="M121">
        <v>0</v>
      </c>
      <c r="N121">
        <v>0</v>
      </c>
      <c r="O121">
        <v>1</v>
      </c>
      <c r="P121" s="55">
        <v>4.8376899999999996E-6</v>
      </c>
      <c r="Q121" s="55">
        <v>1.2551700000000001E-19</v>
      </c>
      <c r="R121" t="s">
        <v>737</v>
      </c>
      <c r="S121" t="s">
        <v>9</v>
      </c>
      <c r="T121" s="55">
        <v>6.6599999999999997E-9</v>
      </c>
      <c r="U121" t="s">
        <v>10</v>
      </c>
      <c r="V121">
        <v>6</v>
      </c>
    </row>
    <row r="122" spans="1:22" ht="14.4" customHeight="1" x14ac:dyDescent="0.3">
      <c r="A122" t="s">
        <v>743</v>
      </c>
      <c r="B122" t="s">
        <v>958</v>
      </c>
      <c r="C122" t="s">
        <v>959</v>
      </c>
      <c r="D122">
        <v>5</v>
      </c>
      <c r="E122">
        <v>110427414</v>
      </c>
      <c r="F122">
        <v>110466200</v>
      </c>
      <c r="G122">
        <v>1</v>
      </c>
      <c r="H122" t="s">
        <v>680</v>
      </c>
      <c r="I122">
        <v>134430</v>
      </c>
      <c r="J122" t="s">
        <v>959</v>
      </c>
      <c r="K122">
        <v>0.54402366723753504</v>
      </c>
      <c r="L122">
        <v>2.181484046</v>
      </c>
      <c r="M122">
        <v>34</v>
      </c>
      <c r="N122">
        <v>7.5819999999999999</v>
      </c>
      <c r="O122">
        <v>121</v>
      </c>
      <c r="P122" s="55">
        <v>7.8655100000000005E-12</v>
      </c>
      <c r="Q122" s="55">
        <v>1.76006E-21</v>
      </c>
      <c r="R122" t="s">
        <v>960</v>
      </c>
      <c r="S122" t="s">
        <v>9</v>
      </c>
      <c r="T122" s="55">
        <v>8.1999999999999998E-12</v>
      </c>
      <c r="U122" t="s">
        <v>961</v>
      </c>
      <c r="V122">
        <v>2</v>
      </c>
    </row>
    <row r="123" spans="1:22" ht="14.4" customHeight="1" x14ac:dyDescent="0.3">
      <c r="A123" t="s">
        <v>2292</v>
      </c>
      <c r="B123" t="s">
        <v>958</v>
      </c>
      <c r="C123" t="s">
        <v>959</v>
      </c>
      <c r="D123">
        <v>5</v>
      </c>
      <c r="E123">
        <v>110427414</v>
      </c>
      <c r="F123">
        <v>110466200</v>
      </c>
      <c r="G123">
        <v>1</v>
      </c>
      <c r="H123" t="s">
        <v>680</v>
      </c>
      <c r="I123">
        <v>134430</v>
      </c>
      <c r="J123" t="s">
        <v>959</v>
      </c>
      <c r="K123">
        <v>0.54402366723753504</v>
      </c>
      <c r="L123">
        <v>2.181484046</v>
      </c>
      <c r="M123">
        <v>35</v>
      </c>
      <c r="N123">
        <v>7.5819999999999999</v>
      </c>
      <c r="O123">
        <v>43</v>
      </c>
      <c r="P123" s="55">
        <v>7.8655100000000005E-12</v>
      </c>
      <c r="Q123" s="55">
        <v>1.76006E-21</v>
      </c>
      <c r="R123" t="s">
        <v>962</v>
      </c>
      <c r="S123" t="s">
        <v>9</v>
      </c>
      <c r="T123" s="55">
        <v>5.1500000000000003E-13</v>
      </c>
      <c r="U123" t="s">
        <v>963</v>
      </c>
      <c r="V123">
        <v>2</v>
      </c>
    </row>
    <row r="124" spans="1:22" ht="14.4" customHeight="1" x14ac:dyDescent="0.3">
      <c r="A124" t="s">
        <v>1799</v>
      </c>
      <c r="B124" t="s">
        <v>958</v>
      </c>
      <c r="C124" t="s">
        <v>959</v>
      </c>
      <c r="D124">
        <v>5</v>
      </c>
      <c r="E124">
        <v>110427414</v>
      </c>
      <c r="F124">
        <v>110466200</v>
      </c>
      <c r="G124">
        <v>1</v>
      </c>
      <c r="H124" t="s">
        <v>680</v>
      </c>
      <c r="I124">
        <v>134430</v>
      </c>
      <c r="J124" t="s">
        <v>959</v>
      </c>
      <c r="K124">
        <v>0.54402366723753504</v>
      </c>
      <c r="L124">
        <v>2.181484046</v>
      </c>
      <c r="M124">
        <v>57</v>
      </c>
      <c r="N124">
        <v>12.97</v>
      </c>
      <c r="O124">
        <v>162</v>
      </c>
      <c r="P124" s="55">
        <v>7.8655100000000005E-12</v>
      </c>
      <c r="Q124" s="55">
        <v>1.76006E-21</v>
      </c>
      <c r="R124" t="s">
        <v>964</v>
      </c>
      <c r="S124" t="s">
        <v>9</v>
      </c>
      <c r="T124" s="55">
        <v>1.07E-16</v>
      </c>
      <c r="U124" t="s">
        <v>965</v>
      </c>
      <c r="V124">
        <v>4</v>
      </c>
    </row>
    <row r="125" spans="1:22" ht="14.4" customHeight="1" x14ac:dyDescent="0.3">
      <c r="A125" t="s">
        <v>1799</v>
      </c>
      <c r="B125" t="s">
        <v>966</v>
      </c>
      <c r="C125" t="s">
        <v>967</v>
      </c>
      <c r="D125">
        <v>12</v>
      </c>
      <c r="E125">
        <v>56137064</v>
      </c>
      <c r="F125">
        <v>56150911</v>
      </c>
      <c r="G125">
        <v>1</v>
      </c>
      <c r="H125" t="s">
        <v>680</v>
      </c>
      <c r="I125">
        <v>10220</v>
      </c>
      <c r="J125" t="s">
        <v>967</v>
      </c>
      <c r="K125">
        <v>0.96383811916038398</v>
      </c>
      <c r="L125">
        <v>-1.5749308989999999</v>
      </c>
      <c r="M125">
        <v>0</v>
      </c>
      <c r="N125">
        <v>0</v>
      </c>
      <c r="O125">
        <v>33</v>
      </c>
      <c r="P125" s="55">
        <v>2.3495399999999999E-5</v>
      </c>
      <c r="Q125">
        <v>6.4103099999999998E-3</v>
      </c>
      <c r="R125" t="s">
        <v>766</v>
      </c>
      <c r="S125" t="s">
        <v>9</v>
      </c>
      <c r="T125" s="55">
        <v>3.6699999999999998E-8</v>
      </c>
      <c r="U125" t="s">
        <v>171</v>
      </c>
      <c r="V125">
        <v>9</v>
      </c>
    </row>
    <row r="126" spans="1:22" ht="14.4" customHeight="1" x14ac:dyDescent="0.3">
      <c r="A126" t="s">
        <v>1799</v>
      </c>
      <c r="B126" t="s">
        <v>968</v>
      </c>
      <c r="C126" t="s">
        <v>969</v>
      </c>
      <c r="D126">
        <v>12</v>
      </c>
      <c r="E126">
        <v>56511943</v>
      </c>
      <c r="F126">
        <v>56516278</v>
      </c>
      <c r="G126">
        <v>1</v>
      </c>
      <c r="H126" t="s">
        <v>680</v>
      </c>
      <c r="I126">
        <v>84872</v>
      </c>
      <c r="J126" t="s">
        <v>969</v>
      </c>
      <c r="K126">
        <v>0.79202046440879603</v>
      </c>
      <c r="L126">
        <v>-0.73978786399999996</v>
      </c>
      <c r="M126">
        <v>0</v>
      </c>
      <c r="N126">
        <v>0</v>
      </c>
      <c r="O126">
        <v>2</v>
      </c>
      <c r="P126" s="55">
        <v>6.1299399999999998E-5</v>
      </c>
      <c r="Q126">
        <v>3.06494E-2</v>
      </c>
      <c r="R126" t="s">
        <v>688</v>
      </c>
      <c r="S126" t="s">
        <v>9</v>
      </c>
      <c r="T126" s="55">
        <v>8.0900000000000001E-5</v>
      </c>
      <c r="U126" t="s">
        <v>171</v>
      </c>
      <c r="V126">
        <v>9</v>
      </c>
    </row>
    <row r="127" spans="1:22" ht="14.4" customHeight="1" x14ac:dyDescent="0.3">
      <c r="A127" t="s">
        <v>2380</v>
      </c>
      <c r="B127" t="s">
        <v>970</v>
      </c>
      <c r="C127" t="s">
        <v>971</v>
      </c>
      <c r="D127">
        <v>2</v>
      </c>
      <c r="E127">
        <v>103332299</v>
      </c>
      <c r="F127">
        <v>103353347</v>
      </c>
      <c r="G127">
        <v>-1</v>
      </c>
      <c r="H127" t="s">
        <v>680</v>
      </c>
      <c r="I127">
        <v>84804</v>
      </c>
      <c r="J127" t="s">
        <v>971</v>
      </c>
      <c r="K127" s="55">
        <v>7.7206037776236101E-6</v>
      </c>
      <c r="L127">
        <v>1.8091855619999999</v>
      </c>
      <c r="M127">
        <v>0</v>
      </c>
      <c r="N127">
        <v>0</v>
      </c>
      <c r="O127">
        <v>84</v>
      </c>
      <c r="P127" s="55">
        <v>6.3264700000000001E-8</v>
      </c>
      <c r="Q127" s="55">
        <v>1.8028399999999999E-165</v>
      </c>
      <c r="R127" t="s">
        <v>727</v>
      </c>
      <c r="S127" t="s">
        <v>9</v>
      </c>
      <c r="T127" s="55">
        <v>2.6899999999999999E-8</v>
      </c>
      <c r="U127" t="s">
        <v>2</v>
      </c>
      <c r="V127">
        <v>1</v>
      </c>
    </row>
    <row r="128" spans="1:22" ht="14.4" customHeight="1" x14ac:dyDescent="0.3">
      <c r="A128" t="s">
        <v>743</v>
      </c>
      <c r="B128" t="s">
        <v>970</v>
      </c>
      <c r="C128" t="s">
        <v>971</v>
      </c>
      <c r="D128">
        <v>2</v>
      </c>
      <c r="E128">
        <v>103332299</v>
      </c>
      <c r="F128">
        <v>103353347</v>
      </c>
      <c r="G128">
        <v>-1</v>
      </c>
      <c r="H128" t="s">
        <v>680</v>
      </c>
      <c r="I128">
        <v>84804</v>
      </c>
      <c r="J128" t="s">
        <v>971</v>
      </c>
      <c r="K128" s="55">
        <v>7.7206037776236101E-6</v>
      </c>
      <c r="L128">
        <v>1.8091855619999999</v>
      </c>
      <c r="M128">
        <v>0</v>
      </c>
      <c r="N128">
        <v>0</v>
      </c>
      <c r="O128">
        <v>83</v>
      </c>
      <c r="P128" s="55">
        <v>6.3264700000000001E-8</v>
      </c>
      <c r="Q128" s="55">
        <v>1.8028399999999999E-165</v>
      </c>
      <c r="R128" t="s">
        <v>727</v>
      </c>
      <c r="S128" t="s">
        <v>9</v>
      </c>
      <c r="T128" s="55">
        <v>5.0200000000000002E-10</v>
      </c>
      <c r="U128" t="s">
        <v>873</v>
      </c>
      <c r="V128">
        <v>1</v>
      </c>
    </row>
    <row r="129" spans="1:22" ht="14.4" customHeight="1" x14ac:dyDescent="0.3">
      <c r="A129" t="s">
        <v>2292</v>
      </c>
      <c r="B129" t="s">
        <v>970</v>
      </c>
      <c r="C129" t="s">
        <v>971</v>
      </c>
      <c r="D129">
        <v>2</v>
      </c>
      <c r="E129">
        <v>103332299</v>
      </c>
      <c r="F129">
        <v>103353347</v>
      </c>
      <c r="G129">
        <v>-1</v>
      </c>
      <c r="H129" t="s">
        <v>680</v>
      </c>
      <c r="I129">
        <v>84804</v>
      </c>
      <c r="J129" t="s">
        <v>971</v>
      </c>
      <c r="K129" s="55">
        <v>7.7206037776236101E-6</v>
      </c>
      <c r="L129">
        <v>1.8091855619999999</v>
      </c>
      <c r="M129">
        <v>0</v>
      </c>
      <c r="N129">
        <v>0</v>
      </c>
      <c r="O129">
        <v>84</v>
      </c>
      <c r="P129" s="55">
        <v>6.3264700000000001E-8</v>
      </c>
      <c r="Q129" s="55">
        <v>1.8028399999999999E-165</v>
      </c>
      <c r="R129" t="s">
        <v>727</v>
      </c>
      <c r="S129" t="s">
        <v>9</v>
      </c>
      <c r="T129" s="55">
        <v>2.0999999999999999E-8</v>
      </c>
      <c r="U129" t="s">
        <v>874</v>
      </c>
      <c r="V129">
        <v>1</v>
      </c>
    </row>
    <row r="130" spans="1:22" ht="14.4" customHeight="1" x14ac:dyDescent="0.3">
      <c r="A130" t="s">
        <v>2380</v>
      </c>
      <c r="B130" t="s">
        <v>972</v>
      </c>
      <c r="C130" t="s">
        <v>973</v>
      </c>
      <c r="D130">
        <v>9</v>
      </c>
      <c r="E130">
        <v>127115745</v>
      </c>
      <c r="F130">
        <v>127177723</v>
      </c>
      <c r="G130">
        <v>-1</v>
      </c>
      <c r="H130" t="s">
        <v>680</v>
      </c>
      <c r="I130">
        <v>5695</v>
      </c>
      <c r="J130" t="s">
        <v>973</v>
      </c>
      <c r="K130">
        <v>0.94126176286049501</v>
      </c>
      <c r="L130">
        <v>-0.188455343</v>
      </c>
      <c r="M130">
        <v>54</v>
      </c>
      <c r="N130">
        <v>22.6</v>
      </c>
      <c r="O130">
        <v>144</v>
      </c>
      <c r="P130" s="55">
        <v>2.76915E-15</v>
      </c>
      <c r="Q130" s="55">
        <v>4.5025599999999998E-11</v>
      </c>
      <c r="R130" t="s">
        <v>974</v>
      </c>
      <c r="S130" t="s">
        <v>9</v>
      </c>
      <c r="T130" s="55">
        <v>1.7499999999999999E-10</v>
      </c>
      <c r="U130" t="s">
        <v>910</v>
      </c>
      <c r="V130">
        <v>8</v>
      </c>
    </row>
    <row r="131" spans="1:22" ht="14.4" customHeight="1" x14ac:dyDescent="0.3">
      <c r="A131" t="s">
        <v>743</v>
      </c>
      <c r="B131" t="s">
        <v>972</v>
      </c>
      <c r="C131" t="s">
        <v>973</v>
      </c>
      <c r="D131">
        <v>9</v>
      </c>
      <c r="E131">
        <v>127115745</v>
      </c>
      <c r="F131">
        <v>127177723</v>
      </c>
      <c r="G131">
        <v>-1</v>
      </c>
      <c r="H131" t="s">
        <v>680</v>
      </c>
      <c r="I131">
        <v>5695</v>
      </c>
      <c r="J131" t="s">
        <v>973</v>
      </c>
      <c r="K131">
        <v>0.94126176286049501</v>
      </c>
      <c r="L131">
        <v>-0.188455343</v>
      </c>
      <c r="M131">
        <v>1</v>
      </c>
      <c r="N131">
        <v>0.249</v>
      </c>
      <c r="O131">
        <v>22</v>
      </c>
      <c r="P131" s="55">
        <v>2.2129899999999999E-11</v>
      </c>
      <c r="Q131" s="55">
        <v>4.5025599999999998E-11</v>
      </c>
      <c r="R131" t="s">
        <v>975</v>
      </c>
      <c r="S131" t="s">
        <v>9</v>
      </c>
      <c r="T131" s="55">
        <v>1.6499999999999999E-8</v>
      </c>
      <c r="U131" t="s">
        <v>12</v>
      </c>
      <c r="V131">
        <v>4</v>
      </c>
    </row>
    <row r="132" spans="1:22" ht="14.4" customHeight="1" x14ac:dyDescent="0.3">
      <c r="A132" t="s">
        <v>2380</v>
      </c>
      <c r="B132" t="s">
        <v>976</v>
      </c>
      <c r="C132" t="s">
        <v>30</v>
      </c>
      <c r="D132">
        <v>9</v>
      </c>
      <c r="E132">
        <v>6215805</v>
      </c>
      <c r="F132">
        <v>6257983</v>
      </c>
      <c r="G132">
        <v>1</v>
      </c>
      <c r="H132" t="s">
        <v>680</v>
      </c>
      <c r="I132">
        <v>90865</v>
      </c>
      <c r="J132" t="s">
        <v>30</v>
      </c>
      <c r="K132" s="55">
        <v>1.0545584126821701E-8</v>
      </c>
      <c r="L132">
        <v>0.95813433000000003</v>
      </c>
      <c r="M132">
        <v>1</v>
      </c>
      <c r="N132">
        <v>0.61699999999999999</v>
      </c>
      <c r="O132">
        <v>32</v>
      </c>
      <c r="P132" s="55">
        <v>2.3369999999999998E-6</v>
      </c>
      <c r="Q132" s="55">
        <v>4.4092100000000001E-8</v>
      </c>
      <c r="R132" t="s">
        <v>977</v>
      </c>
      <c r="S132" t="s">
        <v>689</v>
      </c>
      <c r="T132" s="55">
        <v>3.3399999999999998E-10</v>
      </c>
      <c r="U132" t="s">
        <v>978</v>
      </c>
      <c r="V132">
        <v>7</v>
      </c>
    </row>
    <row r="133" spans="1:22" ht="14.4" customHeight="1" x14ac:dyDescent="0.3">
      <c r="A133" t="s">
        <v>743</v>
      </c>
      <c r="B133" t="s">
        <v>976</v>
      </c>
      <c r="C133" t="s">
        <v>30</v>
      </c>
      <c r="D133">
        <v>9</v>
      </c>
      <c r="E133">
        <v>6215805</v>
      </c>
      <c r="F133">
        <v>6257983</v>
      </c>
      <c r="G133">
        <v>1</v>
      </c>
      <c r="H133" t="s">
        <v>680</v>
      </c>
      <c r="I133">
        <v>90865</v>
      </c>
      <c r="J133" t="s">
        <v>30</v>
      </c>
      <c r="K133" s="55">
        <v>1.0545584126821701E-8</v>
      </c>
      <c r="L133">
        <v>0.95813433000000003</v>
      </c>
      <c r="M133">
        <v>0</v>
      </c>
      <c r="N133">
        <v>0</v>
      </c>
      <c r="O133">
        <v>21</v>
      </c>
      <c r="P133" s="55">
        <v>2.3369999999999998E-6</v>
      </c>
      <c r="Q133" s="55">
        <v>4.4092100000000001E-8</v>
      </c>
      <c r="R133" t="s">
        <v>977</v>
      </c>
      <c r="S133" t="s">
        <v>689</v>
      </c>
      <c r="T133" s="55">
        <v>2.3800000000000001E-8</v>
      </c>
      <c r="U133" t="s">
        <v>744</v>
      </c>
      <c r="V133">
        <v>3</v>
      </c>
    </row>
    <row r="134" spans="1:22" ht="14.4" customHeight="1" x14ac:dyDescent="0.3">
      <c r="A134" t="s">
        <v>2292</v>
      </c>
      <c r="B134" t="s">
        <v>976</v>
      </c>
      <c r="C134" t="s">
        <v>30</v>
      </c>
      <c r="D134">
        <v>9</v>
      </c>
      <c r="E134">
        <v>6215805</v>
      </c>
      <c r="F134">
        <v>6257983</v>
      </c>
      <c r="G134">
        <v>1</v>
      </c>
      <c r="H134" t="s">
        <v>680</v>
      </c>
      <c r="I134">
        <v>90865</v>
      </c>
      <c r="J134" t="s">
        <v>30</v>
      </c>
      <c r="K134" s="55">
        <v>1.0545584126821701E-8</v>
      </c>
      <c r="L134">
        <v>0.95813433000000003</v>
      </c>
      <c r="M134">
        <v>18</v>
      </c>
      <c r="N134">
        <v>8.9740000000000002</v>
      </c>
      <c r="O134">
        <v>37</v>
      </c>
      <c r="P134" s="55">
        <v>1.6681800000000001E-6</v>
      </c>
      <c r="Q134" s="55">
        <v>2.4074199999999999E-8</v>
      </c>
      <c r="R134" t="s">
        <v>979</v>
      </c>
      <c r="S134" t="s">
        <v>689</v>
      </c>
      <c r="T134" s="55">
        <v>4.61E-16</v>
      </c>
      <c r="U134" t="s">
        <v>980</v>
      </c>
      <c r="V134">
        <v>3</v>
      </c>
    </row>
    <row r="135" spans="1:22" ht="14.4" customHeight="1" x14ac:dyDescent="0.3">
      <c r="A135" t="s">
        <v>1799</v>
      </c>
      <c r="B135" t="s">
        <v>976</v>
      </c>
      <c r="C135" t="s">
        <v>30</v>
      </c>
      <c r="D135">
        <v>9</v>
      </c>
      <c r="E135">
        <v>6215805</v>
      </c>
      <c r="F135">
        <v>6257983</v>
      </c>
      <c r="G135">
        <v>1</v>
      </c>
      <c r="H135" t="s">
        <v>680</v>
      </c>
      <c r="I135">
        <v>90865</v>
      </c>
      <c r="J135" t="s">
        <v>30</v>
      </c>
      <c r="K135" s="55">
        <v>1.0545584126821701E-8</v>
      </c>
      <c r="L135">
        <v>0.95813433000000003</v>
      </c>
      <c r="M135">
        <v>19</v>
      </c>
      <c r="N135">
        <v>8.9740000000000002</v>
      </c>
      <c r="O135">
        <v>103</v>
      </c>
      <c r="P135" s="55">
        <v>4.7066800000000002E-7</v>
      </c>
      <c r="Q135" s="55">
        <v>2.4074199999999999E-8</v>
      </c>
      <c r="R135" t="s">
        <v>981</v>
      </c>
      <c r="S135" t="s">
        <v>689</v>
      </c>
      <c r="T135" s="55">
        <v>1.9899999999999998E-36</v>
      </c>
      <c r="U135" t="s">
        <v>982</v>
      </c>
      <c r="V135">
        <v>6</v>
      </c>
    </row>
    <row r="136" spans="1:22" ht="14.4" customHeight="1" x14ac:dyDescent="0.3">
      <c r="A136" t="s">
        <v>678</v>
      </c>
      <c r="B136" t="s">
        <v>983</v>
      </c>
      <c r="C136" t="s">
        <v>984</v>
      </c>
      <c r="D136">
        <v>2</v>
      </c>
      <c r="E136">
        <v>207602487</v>
      </c>
      <c r="F136">
        <v>207630271</v>
      </c>
      <c r="G136">
        <v>-1</v>
      </c>
      <c r="H136" t="s">
        <v>680</v>
      </c>
      <c r="I136">
        <v>130752</v>
      </c>
      <c r="J136" t="s">
        <v>984</v>
      </c>
      <c r="K136" s="55">
        <v>5.8111125019429403E-12</v>
      </c>
      <c r="L136">
        <v>-0.32144371900000002</v>
      </c>
      <c r="M136">
        <v>2</v>
      </c>
      <c r="N136">
        <v>2.8450000000000002</v>
      </c>
      <c r="O136">
        <v>22</v>
      </c>
      <c r="P136" s="55">
        <v>2.6709200000000002E-13</v>
      </c>
      <c r="Q136" s="55">
        <v>1.3358499999999999E-24</v>
      </c>
      <c r="R136" t="s">
        <v>985</v>
      </c>
      <c r="S136" t="s">
        <v>689</v>
      </c>
      <c r="T136" s="55">
        <v>9.4300000000000007E-9</v>
      </c>
      <c r="U136" t="s">
        <v>690</v>
      </c>
      <c r="V136">
        <v>6</v>
      </c>
    </row>
    <row r="137" spans="1:22" ht="14.4" customHeight="1" x14ac:dyDescent="0.3">
      <c r="A137" t="s">
        <v>2380</v>
      </c>
      <c r="B137" t="s">
        <v>986</v>
      </c>
      <c r="C137" t="s">
        <v>987</v>
      </c>
      <c r="D137">
        <v>4</v>
      </c>
      <c r="E137">
        <v>106290234</v>
      </c>
      <c r="F137">
        <v>106395238</v>
      </c>
      <c r="G137">
        <v>-1</v>
      </c>
      <c r="H137" t="s">
        <v>680</v>
      </c>
      <c r="I137">
        <v>27068</v>
      </c>
      <c r="J137" t="s">
        <v>987</v>
      </c>
      <c r="K137" s="55">
        <v>9.23378955160168E-6</v>
      </c>
      <c r="L137">
        <v>0.32196834400000002</v>
      </c>
      <c r="M137">
        <v>0</v>
      </c>
      <c r="N137">
        <v>0</v>
      </c>
      <c r="O137">
        <v>24</v>
      </c>
      <c r="P137" s="55">
        <v>1.7651700000000001E-6</v>
      </c>
      <c r="Q137" s="55">
        <v>3.5440399999999999E-15</v>
      </c>
      <c r="R137" t="s">
        <v>988</v>
      </c>
      <c r="S137" t="s">
        <v>689</v>
      </c>
      <c r="T137" s="55">
        <v>3.36E-9</v>
      </c>
      <c r="U137" t="s">
        <v>8</v>
      </c>
      <c r="V137">
        <v>4</v>
      </c>
    </row>
    <row r="138" spans="1:22" ht="14.4" customHeight="1" x14ac:dyDescent="0.3">
      <c r="A138" t="s">
        <v>678</v>
      </c>
      <c r="B138" t="s">
        <v>986</v>
      </c>
      <c r="C138" t="s">
        <v>987</v>
      </c>
      <c r="D138">
        <v>4</v>
      </c>
      <c r="E138">
        <v>106290234</v>
      </c>
      <c r="F138">
        <v>106395238</v>
      </c>
      <c r="G138">
        <v>-1</v>
      </c>
      <c r="H138" t="s">
        <v>680</v>
      </c>
      <c r="I138">
        <v>27068</v>
      </c>
      <c r="J138" t="s">
        <v>987</v>
      </c>
      <c r="K138" s="55">
        <v>9.23378955160168E-6</v>
      </c>
      <c r="L138">
        <v>0.32196834400000002</v>
      </c>
      <c r="M138">
        <v>9</v>
      </c>
      <c r="N138">
        <v>4.7469999999999999</v>
      </c>
      <c r="O138">
        <v>68</v>
      </c>
      <c r="P138" s="55">
        <v>3.11258E-10</v>
      </c>
      <c r="Q138" s="55">
        <v>1.12188E-26</v>
      </c>
      <c r="R138" t="s">
        <v>989</v>
      </c>
      <c r="S138" t="s">
        <v>9</v>
      </c>
      <c r="T138" s="55">
        <v>1.6700000000000001E-11</v>
      </c>
      <c r="U138" t="s">
        <v>990</v>
      </c>
      <c r="V138">
        <v>9</v>
      </c>
    </row>
    <row r="139" spans="1:22" ht="14.4" customHeight="1" x14ac:dyDescent="0.3">
      <c r="A139" t="s">
        <v>678</v>
      </c>
      <c r="B139" t="s">
        <v>991</v>
      </c>
      <c r="C139" t="s">
        <v>992</v>
      </c>
      <c r="D139">
        <v>22</v>
      </c>
      <c r="E139">
        <v>50453552</v>
      </c>
      <c r="F139">
        <v>50495364</v>
      </c>
      <c r="G139">
        <v>-1</v>
      </c>
      <c r="H139" t="s">
        <v>680</v>
      </c>
      <c r="I139">
        <v>164714</v>
      </c>
      <c r="J139" t="s">
        <v>992</v>
      </c>
      <c r="K139" t="s">
        <v>700</v>
      </c>
      <c r="L139" t="s">
        <v>700</v>
      </c>
      <c r="M139">
        <v>1</v>
      </c>
      <c r="N139">
        <v>1.3049999999999999</v>
      </c>
      <c r="O139">
        <v>0</v>
      </c>
      <c r="P139" t="s">
        <v>700</v>
      </c>
      <c r="Q139" t="s">
        <v>700</v>
      </c>
      <c r="R139" t="s">
        <v>700</v>
      </c>
      <c r="S139" t="s">
        <v>700</v>
      </c>
      <c r="T139" s="55">
        <v>2.9099999999999999E-5</v>
      </c>
      <c r="U139" t="s">
        <v>993</v>
      </c>
      <c r="V139">
        <v>21</v>
      </c>
    </row>
    <row r="140" spans="1:22" ht="14.4" customHeight="1" x14ac:dyDescent="0.3">
      <c r="A140" t="s">
        <v>2380</v>
      </c>
      <c r="B140" t="s">
        <v>994</v>
      </c>
      <c r="C140" t="s">
        <v>995</v>
      </c>
      <c r="D140">
        <v>12</v>
      </c>
      <c r="E140">
        <v>7282294</v>
      </c>
      <c r="F140">
        <v>7311541</v>
      </c>
      <c r="G140">
        <v>1</v>
      </c>
      <c r="H140" t="s">
        <v>680</v>
      </c>
      <c r="I140">
        <v>9746</v>
      </c>
      <c r="J140" t="s">
        <v>995</v>
      </c>
      <c r="K140">
        <v>0.99785793225568298</v>
      </c>
      <c r="L140">
        <v>-0.45488112800000002</v>
      </c>
      <c r="M140">
        <v>0</v>
      </c>
      <c r="N140">
        <v>0</v>
      </c>
      <c r="O140">
        <v>1</v>
      </c>
      <c r="P140" s="55">
        <v>1.32483E-5</v>
      </c>
      <c r="Q140" s="55">
        <v>3.34366E-9</v>
      </c>
      <c r="R140" t="s">
        <v>825</v>
      </c>
      <c r="S140" t="s">
        <v>700</v>
      </c>
      <c r="T140" t="s">
        <v>700</v>
      </c>
      <c r="U140" t="s">
        <v>856</v>
      </c>
      <c r="V140">
        <v>9</v>
      </c>
    </row>
    <row r="141" spans="1:22" ht="14.4" customHeight="1" x14ac:dyDescent="0.3">
      <c r="A141" t="s">
        <v>858</v>
      </c>
      <c r="B141" t="s">
        <v>994</v>
      </c>
      <c r="C141" t="s">
        <v>995</v>
      </c>
      <c r="D141">
        <v>12</v>
      </c>
      <c r="E141">
        <v>7282294</v>
      </c>
      <c r="F141">
        <v>7311541</v>
      </c>
      <c r="G141">
        <v>1</v>
      </c>
      <c r="H141" t="s">
        <v>680</v>
      </c>
      <c r="I141">
        <v>9746</v>
      </c>
      <c r="J141" t="s">
        <v>995</v>
      </c>
      <c r="K141">
        <v>0.99785793225568298</v>
      </c>
      <c r="L141">
        <v>-0.45488112800000002</v>
      </c>
      <c r="M141">
        <v>0</v>
      </c>
      <c r="N141">
        <v>0</v>
      </c>
      <c r="O141">
        <v>1</v>
      </c>
      <c r="P141" s="55">
        <v>1.32483E-5</v>
      </c>
      <c r="Q141" s="55">
        <v>3.34366E-9</v>
      </c>
      <c r="R141" t="s">
        <v>825</v>
      </c>
      <c r="S141" t="s">
        <v>700</v>
      </c>
      <c r="T141" t="s">
        <v>700</v>
      </c>
      <c r="U141" t="s">
        <v>859</v>
      </c>
      <c r="V141">
        <v>3</v>
      </c>
    </row>
    <row r="142" spans="1:22" ht="14.4" customHeight="1" x14ac:dyDescent="0.3">
      <c r="A142" t="s">
        <v>2380</v>
      </c>
      <c r="B142" t="s">
        <v>1566</v>
      </c>
      <c r="C142" t="s">
        <v>1567</v>
      </c>
      <c r="D142">
        <v>4</v>
      </c>
      <c r="E142">
        <v>103749212</v>
      </c>
      <c r="F142">
        <v>103765232</v>
      </c>
      <c r="G142">
        <v>1</v>
      </c>
      <c r="H142" t="s">
        <v>1383</v>
      </c>
      <c r="I142">
        <v>105377348</v>
      </c>
      <c r="J142" t="s">
        <v>1568</v>
      </c>
      <c r="K142" t="s">
        <v>700</v>
      </c>
      <c r="L142" t="s">
        <v>700</v>
      </c>
      <c r="M142">
        <v>0</v>
      </c>
      <c r="N142">
        <v>0</v>
      </c>
      <c r="O142">
        <v>149</v>
      </c>
      <c r="P142" s="55">
        <v>5.5402299999999997E-12</v>
      </c>
      <c r="Q142" s="55">
        <v>9.5796300000000005E-12</v>
      </c>
      <c r="R142" t="s">
        <v>1569</v>
      </c>
      <c r="S142" t="s">
        <v>9</v>
      </c>
      <c r="T142" s="55">
        <v>2.1700000000000002E-9</v>
      </c>
      <c r="U142" t="s">
        <v>848</v>
      </c>
      <c r="V142">
        <v>3</v>
      </c>
    </row>
    <row r="143" spans="1:22" ht="14.4" customHeight="1" x14ac:dyDescent="0.3">
      <c r="A143" t="s">
        <v>678</v>
      </c>
      <c r="B143" t="s">
        <v>710</v>
      </c>
      <c r="C143" t="s">
        <v>711</v>
      </c>
      <c r="D143">
        <v>8</v>
      </c>
      <c r="E143">
        <v>42195972</v>
      </c>
      <c r="F143">
        <v>42229326</v>
      </c>
      <c r="G143">
        <v>1</v>
      </c>
      <c r="H143" t="s">
        <v>680</v>
      </c>
      <c r="I143">
        <v>5423</v>
      </c>
      <c r="J143" t="s">
        <v>711</v>
      </c>
      <c r="K143">
        <v>1.5716366385877599E-4</v>
      </c>
      <c r="L143">
        <v>-0.415190848</v>
      </c>
      <c r="M143">
        <v>7</v>
      </c>
      <c r="N143">
        <v>12.01</v>
      </c>
      <c r="O143">
        <v>70</v>
      </c>
      <c r="P143" s="55">
        <v>7.8970500000000006E-36</v>
      </c>
      <c r="Q143" s="55">
        <v>1.1658000000000001E-128</v>
      </c>
      <c r="R143" t="s">
        <v>712</v>
      </c>
      <c r="S143" t="s">
        <v>689</v>
      </c>
      <c r="T143" s="55">
        <v>1.61E-9</v>
      </c>
      <c r="U143" t="s">
        <v>713</v>
      </c>
      <c r="V143">
        <v>10</v>
      </c>
    </row>
    <row r="144" spans="1:22" ht="14.4" customHeight="1" x14ac:dyDescent="0.3">
      <c r="A144" t="s">
        <v>678</v>
      </c>
      <c r="B144" t="s">
        <v>714</v>
      </c>
      <c r="C144" t="s">
        <v>715</v>
      </c>
      <c r="D144">
        <v>8</v>
      </c>
      <c r="E144">
        <v>42010464</v>
      </c>
      <c r="F144">
        <v>42029191</v>
      </c>
      <c r="G144">
        <v>1</v>
      </c>
      <c r="H144" t="s">
        <v>680</v>
      </c>
      <c r="I144">
        <v>10947</v>
      </c>
      <c r="J144" t="s">
        <v>715</v>
      </c>
      <c r="K144" s="55">
        <v>4.4000015278484999E-5</v>
      </c>
      <c r="L144">
        <v>0.29867385499999999</v>
      </c>
      <c r="M144">
        <v>0</v>
      </c>
      <c r="N144">
        <v>0</v>
      </c>
      <c r="O144">
        <v>48</v>
      </c>
      <c r="P144" s="55">
        <v>2.37751E-6</v>
      </c>
      <c r="Q144" s="55">
        <v>2.5972200000000001E-64</v>
      </c>
      <c r="R144" t="s">
        <v>716</v>
      </c>
      <c r="S144" t="s">
        <v>9</v>
      </c>
      <c r="T144" s="55">
        <v>8.5299999999999993E-9</v>
      </c>
      <c r="U144" t="s">
        <v>717</v>
      </c>
      <c r="V144">
        <v>10</v>
      </c>
    </row>
    <row r="145" spans="1:22" ht="14.4" customHeight="1" x14ac:dyDescent="0.3">
      <c r="A145" t="s">
        <v>1799</v>
      </c>
      <c r="B145" t="s">
        <v>999</v>
      </c>
      <c r="C145" t="s">
        <v>1000</v>
      </c>
      <c r="D145">
        <v>12</v>
      </c>
      <c r="E145">
        <v>56390964</v>
      </c>
      <c r="F145">
        <v>56400425</v>
      </c>
      <c r="G145">
        <v>1</v>
      </c>
      <c r="H145" t="s">
        <v>680</v>
      </c>
      <c r="I145">
        <v>6821</v>
      </c>
      <c r="J145" t="s">
        <v>1000</v>
      </c>
      <c r="K145">
        <v>2.0847686575054202E-3</v>
      </c>
      <c r="L145">
        <v>0.56569356400000004</v>
      </c>
      <c r="M145">
        <v>6</v>
      </c>
      <c r="N145">
        <v>5.3079999999999998</v>
      </c>
      <c r="O145">
        <v>45</v>
      </c>
      <c r="P145" s="55">
        <v>1.90606E-76</v>
      </c>
      <c r="Q145" s="55">
        <v>6.0553699999999998E-67</v>
      </c>
      <c r="R145" t="s">
        <v>1001</v>
      </c>
      <c r="S145" t="s">
        <v>9</v>
      </c>
      <c r="T145" s="55">
        <v>3.6699999999999998E-8</v>
      </c>
      <c r="U145" t="s">
        <v>171</v>
      </c>
      <c r="V145">
        <v>9</v>
      </c>
    </row>
    <row r="146" spans="1:22" ht="14.4" customHeight="1" x14ac:dyDescent="0.3">
      <c r="A146" t="s">
        <v>678</v>
      </c>
      <c r="B146" t="s">
        <v>1002</v>
      </c>
      <c r="C146" t="s">
        <v>1003</v>
      </c>
      <c r="D146">
        <v>17</v>
      </c>
      <c r="E146">
        <v>15932471</v>
      </c>
      <c r="F146">
        <v>16121499</v>
      </c>
      <c r="G146">
        <v>-1</v>
      </c>
      <c r="H146" t="s">
        <v>680</v>
      </c>
      <c r="I146">
        <v>9611</v>
      </c>
      <c r="J146" t="s">
        <v>1003</v>
      </c>
      <c r="K146">
        <v>0.99999999925681804</v>
      </c>
      <c r="L146">
        <v>-0.47061916500000001</v>
      </c>
      <c r="M146">
        <v>6</v>
      </c>
      <c r="N146">
        <v>11.27</v>
      </c>
      <c r="O146">
        <v>0</v>
      </c>
      <c r="P146" t="s">
        <v>700</v>
      </c>
      <c r="Q146" t="s">
        <v>700</v>
      </c>
      <c r="R146" t="s">
        <v>700</v>
      </c>
      <c r="S146" t="s">
        <v>700</v>
      </c>
      <c r="T146" s="55">
        <v>6.17E-9</v>
      </c>
      <c r="U146" t="s">
        <v>1004</v>
      </c>
      <c r="V146">
        <v>16</v>
      </c>
    </row>
    <row r="147" spans="1:22" ht="14.4" customHeight="1" x14ac:dyDescent="0.3">
      <c r="A147" t="s">
        <v>678</v>
      </c>
      <c r="B147" t="s">
        <v>1005</v>
      </c>
      <c r="C147" t="s">
        <v>1006</v>
      </c>
      <c r="D147">
        <v>16</v>
      </c>
      <c r="E147">
        <v>67757005</v>
      </c>
      <c r="F147">
        <v>67840555</v>
      </c>
      <c r="G147">
        <v>-1</v>
      </c>
      <c r="H147" t="s">
        <v>680</v>
      </c>
      <c r="I147">
        <v>57610</v>
      </c>
      <c r="J147" t="s">
        <v>1006</v>
      </c>
      <c r="K147">
        <v>0.95182422934856403</v>
      </c>
      <c r="L147">
        <v>-2.1591968029999999</v>
      </c>
      <c r="M147">
        <v>2</v>
      </c>
      <c r="N147">
        <v>1.657</v>
      </c>
      <c r="O147">
        <v>0</v>
      </c>
      <c r="P147" t="s">
        <v>700</v>
      </c>
      <c r="Q147" t="s">
        <v>700</v>
      </c>
      <c r="R147" t="s">
        <v>700</v>
      </c>
      <c r="S147" t="s">
        <v>700</v>
      </c>
      <c r="T147" s="55">
        <v>6.3100000000000003E-8</v>
      </c>
      <c r="U147" t="s">
        <v>52</v>
      </c>
      <c r="V147">
        <v>14</v>
      </c>
    </row>
    <row r="148" spans="1:22" ht="14.4" customHeight="1" x14ac:dyDescent="0.3">
      <c r="A148" t="s">
        <v>1799</v>
      </c>
      <c r="B148" t="s">
        <v>1007</v>
      </c>
      <c r="C148" t="s">
        <v>1008</v>
      </c>
      <c r="D148">
        <v>19</v>
      </c>
      <c r="E148">
        <v>41816094</v>
      </c>
      <c r="F148">
        <v>41830788</v>
      </c>
      <c r="G148">
        <v>1</v>
      </c>
      <c r="H148" t="s">
        <v>680</v>
      </c>
      <c r="I148">
        <v>90324</v>
      </c>
      <c r="J148" t="s">
        <v>1008</v>
      </c>
      <c r="K148" s="55">
        <v>2.8381731820750699E-8</v>
      </c>
      <c r="L148">
        <v>-0.171306086</v>
      </c>
      <c r="M148">
        <v>0</v>
      </c>
      <c r="N148">
        <v>0</v>
      </c>
      <c r="O148">
        <v>1</v>
      </c>
      <c r="P148" s="55">
        <v>4.5992000000000003E-5</v>
      </c>
      <c r="Q148" s="55">
        <v>2.3363299999999999E-8</v>
      </c>
      <c r="R148" t="s">
        <v>1009</v>
      </c>
      <c r="S148" t="s">
        <v>700</v>
      </c>
      <c r="T148" t="s">
        <v>700</v>
      </c>
      <c r="U148" t="s">
        <v>182</v>
      </c>
      <c r="V148">
        <v>11</v>
      </c>
    </row>
    <row r="149" spans="1:22" ht="14.4" customHeight="1" x14ac:dyDescent="0.3">
      <c r="A149" t="s">
        <v>2292</v>
      </c>
      <c r="B149" t="s">
        <v>1010</v>
      </c>
      <c r="C149" t="s">
        <v>1011</v>
      </c>
      <c r="D149">
        <v>19</v>
      </c>
      <c r="E149">
        <v>49164664</v>
      </c>
      <c r="F149">
        <v>49176338</v>
      </c>
      <c r="G149">
        <v>-1</v>
      </c>
      <c r="H149" t="s">
        <v>680</v>
      </c>
      <c r="I149">
        <v>126147</v>
      </c>
      <c r="J149" t="s">
        <v>1011</v>
      </c>
      <c r="K149" s="55">
        <v>3.2701724649883402E-6</v>
      </c>
      <c r="L149">
        <v>-0.402192771</v>
      </c>
      <c r="M149">
        <v>0</v>
      </c>
      <c r="N149">
        <v>0</v>
      </c>
      <c r="O149">
        <v>55</v>
      </c>
      <c r="P149" s="55">
        <v>2.3728299999999999E-27</v>
      </c>
      <c r="Q149" s="55">
        <v>3.0476400000000002E-22</v>
      </c>
      <c r="R149" t="s">
        <v>1012</v>
      </c>
      <c r="S149" t="s">
        <v>689</v>
      </c>
      <c r="T149" s="55">
        <v>2.4900000000000001E-8</v>
      </c>
      <c r="U149" t="s">
        <v>183</v>
      </c>
      <c r="V149">
        <v>5</v>
      </c>
    </row>
    <row r="150" spans="1:22" ht="14.4" customHeight="1" x14ac:dyDescent="0.3">
      <c r="A150" t="s">
        <v>1799</v>
      </c>
      <c r="B150" t="s">
        <v>1013</v>
      </c>
      <c r="C150" t="s">
        <v>1014</v>
      </c>
      <c r="D150">
        <v>1</v>
      </c>
      <c r="E150">
        <v>150480538</v>
      </c>
      <c r="F150">
        <v>150486265</v>
      </c>
      <c r="G150">
        <v>1</v>
      </c>
      <c r="H150" t="s">
        <v>680</v>
      </c>
      <c r="I150">
        <v>1893</v>
      </c>
      <c r="J150" t="s">
        <v>1014</v>
      </c>
      <c r="K150" s="55">
        <v>7.3285072265413797E-8</v>
      </c>
      <c r="L150">
        <v>0.61527858800000002</v>
      </c>
      <c r="M150">
        <v>0</v>
      </c>
      <c r="N150">
        <v>0</v>
      </c>
      <c r="O150">
        <v>163</v>
      </c>
      <c r="P150" s="55">
        <v>8.3094000000000004E-6</v>
      </c>
      <c r="Q150" s="55">
        <v>1.69843E-10</v>
      </c>
      <c r="R150" t="s">
        <v>1015</v>
      </c>
      <c r="S150" t="s">
        <v>9</v>
      </c>
      <c r="T150" s="55">
        <v>3.41E-6</v>
      </c>
      <c r="U150" t="s">
        <v>157</v>
      </c>
      <c r="V150">
        <v>1</v>
      </c>
    </row>
    <row r="151" spans="1:22" ht="14.4" customHeight="1" x14ac:dyDescent="0.3">
      <c r="A151" t="s">
        <v>1799</v>
      </c>
      <c r="B151" t="s">
        <v>1016</v>
      </c>
      <c r="C151" t="s">
        <v>1017</v>
      </c>
      <c r="D151">
        <v>1</v>
      </c>
      <c r="E151">
        <v>150459887</v>
      </c>
      <c r="F151">
        <v>150480078</v>
      </c>
      <c r="G151">
        <v>1</v>
      </c>
      <c r="H151" t="s">
        <v>680</v>
      </c>
      <c r="I151">
        <v>80222</v>
      </c>
      <c r="J151" t="s">
        <v>1017</v>
      </c>
      <c r="K151" s="55">
        <v>1.87455824083767E-8</v>
      </c>
      <c r="L151">
        <v>0.84650708500000005</v>
      </c>
      <c r="M151">
        <v>0</v>
      </c>
      <c r="N151">
        <v>0</v>
      </c>
      <c r="O151">
        <v>59</v>
      </c>
      <c r="P151" s="55">
        <v>4.4231799999999999E-5</v>
      </c>
      <c r="Q151" s="55">
        <v>3.6083E-11</v>
      </c>
      <c r="R151" t="s">
        <v>1018</v>
      </c>
      <c r="S151" t="s">
        <v>9</v>
      </c>
      <c r="T151" s="55">
        <v>2.17E-10</v>
      </c>
      <c r="U151" t="s">
        <v>157</v>
      </c>
      <c r="V151">
        <v>1</v>
      </c>
    </row>
    <row r="152" spans="1:22" ht="14.4" customHeight="1" x14ac:dyDescent="0.3">
      <c r="A152" t="s">
        <v>1799</v>
      </c>
      <c r="B152" t="s">
        <v>1019</v>
      </c>
      <c r="C152" t="s">
        <v>1020</v>
      </c>
      <c r="D152">
        <v>1</v>
      </c>
      <c r="E152">
        <v>150898739</v>
      </c>
      <c r="F152">
        <v>150937213</v>
      </c>
      <c r="G152">
        <v>1</v>
      </c>
      <c r="H152" t="s">
        <v>680</v>
      </c>
      <c r="I152">
        <v>9869</v>
      </c>
      <c r="J152" t="s">
        <v>1020</v>
      </c>
      <c r="K152">
        <v>0.99999668396947805</v>
      </c>
      <c r="L152">
        <v>-0.304221148</v>
      </c>
      <c r="M152">
        <v>29</v>
      </c>
      <c r="N152">
        <v>12.23</v>
      </c>
      <c r="O152">
        <v>222</v>
      </c>
      <c r="P152" s="55">
        <v>1.26293E-14</v>
      </c>
      <c r="Q152" s="55">
        <v>1.5572300000000001E-10</v>
      </c>
      <c r="R152" t="s">
        <v>1021</v>
      </c>
      <c r="S152" t="s">
        <v>9</v>
      </c>
      <c r="T152" s="55">
        <v>2.17E-10</v>
      </c>
      <c r="U152" t="s">
        <v>157</v>
      </c>
      <c r="V152">
        <v>1</v>
      </c>
    </row>
    <row r="153" spans="1:22" ht="14.4" customHeight="1" x14ac:dyDescent="0.3">
      <c r="A153" t="s">
        <v>1799</v>
      </c>
      <c r="B153" t="s">
        <v>1022</v>
      </c>
      <c r="C153" t="s">
        <v>1023</v>
      </c>
      <c r="D153">
        <v>1</v>
      </c>
      <c r="E153">
        <v>150521884</v>
      </c>
      <c r="F153">
        <v>150533413</v>
      </c>
      <c r="G153">
        <v>1</v>
      </c>
      <c r="H153" t="s">
        <v>680</v>
      </c>
      <c r="I153">
        <v>54507</v>
      </c>
      <c r="J153" t="s">
        <v>1023</v>
      </c>
      <c r="K153" s="55">
        <v>7.0873466817984203E-16</v>
      </c>
      <c r="L153">
        <v>-0.22888760899999999</v>
      </c>
      <c r="M153">
        <v>0</v>
      </c>
      <c r="N153">
        <v>0</v>
      </c>
      <c r="O153">
        <v>143</v>
      </c>
      <c r="P153" s="55">
        <v>2.3418099999999999E-5</v>
      </c>
      <c r="Q153" s="55">
        <v>5.6062500000000003E-72</v>
      </c>
      <c r="R153" t="s">
        <v>1024</v>
      </c>
      <c r="S153" t="s">
        <v>9</v>
      </c>
      <c r="T153" s="55">
        <v>6.4200000000000006E-8</v>
      </c>
      <c r="U153" t="s">
        <v>157</v>
      </c>
      <c r="V153">
        <v>1</v>
      </c>
    </row>
    <row r="154" spans="1:22" ht="14.4" customHeight="1" x14ac:dyDescent="0.3">
      <c r="A154" t="s">
        <v>1799</v>
      </c>
      <c r="B154" t="s">
        <v>1025</v>
      </c>
      <c r="C154" t="s">
        <v>1026</v>
      </c>
      <c r="D154">
        <v>1</v>
      </c>
      <c r="E154">
        <v>150547032</v>
      </c>
      <c r="F154">
        <v>150552066</v>
      </c>
      <c r="G154">
        <v>-1</v>
      </c>
      <c r="H154" t="s">
        <v>680</v>
      </c>
      <c r="I154">
        <v>4170</v>
      </c>
      <c r="J154" t="s">
        <v>1026</v>
      </c>
      <c r="K154">
        <v>0.95009296733621595</v>
      </c>
      <c r="L154">
        <v>-0.40590025699999999</v>
      </c>
      <c r="M154">
        <v>8</v>
      </c>
      <c r="N154">
        <v>13.57</v>
      </c>
      <c r="O154">
        <v>6</v>
      </c>
      <c r="P154" s="55">
        <v>7.9036999999999996E-5</v>
      </c>
      <c r="Q154" s="55">
        <v>2.4886999999999999E-10</v>
      </c>
      <c r="R154" t="s">
        <v>792</v>
      </c>
      <c r="S154" t="s">
        <v>689</v>
      </c>
      <c r="T154" s="55">
        <v>2.0500000000000002E-8</v>
      </c>
      <c r="U154" t="s">
        <v>157</v>
      </c>
      <c r="V154">
        <v>1</v>
      </c>
    </row>
    <row r="155" spans="1:22" ht="14.4" customHeight="1" x14ac:dyDescent="0.3">
      <c r="A155" t="s">
        <v>1799</v>
      </c>
      <c r="B155" t="s">
        <v>1027</v>
      </c>
      <c r="C155" t="s">
        <v>1028</v>
      </c>
      <c r="D155">
        <v>1</v>
      </c>
      <c r="E155">
        <v>150768684</v>
      </c>
      <c r="F155">
        <v>150780799</v>
      </c>
      <c r="G155">
        <v>-1</v>
      </c>
      <c r="H155" t="s">
        <v>680</v>
      </c>
      <c r="I155">
        <v>1513</v>
      </c>
      <c r="J155" t="s">
        <v>1028</v>
      </c>
      <c r="K155">
        <v>1.3521088534252301E-4</v>
      </c>
      <c r="L155">
        <v>-0.58856652600000003</v>
      </c>
      <c r="M155">
        <v>6</v>
      </c>
      <c r="N155">
        <v>6.2649999999999997</v>
      </c>
      <c r="O155">
        <v>248</v>
      </c>
      <c r="P155" s="55">
        <v>3.9388500000000001E-52</v>
      </c>
      <c r="Q155" s="55">
        <v>2.0826499999999999E-43</v>
      </c>
      <c r="R155" t="s">
        <v>1029</v>
      </c>
      <c r="S155" t="s">
        <v>689</v>
      </c>
      <c r="T155" s="55">
        <v>2.17E-10</v>
      </c>
      <c r="U155" t="s">
        <v>157</v>
      </c>
      <c r="V155">
        <v>1</v>
      </c>
    </row>
    <row r="156" spans="1:22" ht="14.4" customHeight="1" x14ac:dyDescent="0.3">
      <c r="A156" t="s">
        <v>1799</v>
      </c>
      <c r="B156" t="s">
        <v>1030</v>
      </c>
      <c r="C156" t="s">
        <v>1031</v>
      </c>
      <c r="D156">
        <v>1</v>
      </c>
      <c r="E156">
        <v>151170425</v>
      </c>
      <c r="F156">
        <v>151222012</v>
      </c>
      <c r="G156">
        <v>1</v>
      </c>
      <c r="H156" t="s">
        <v>680</v>
      </c>
      <c r="I156">
        <v>8394</v>
      </c>
      <c r="J156" t="s">
        <v>1031</v>
      </c>
      <c r="K156">
        <v>1.4586298902430701E-2</v>
      </c>
      <c r="L156">
        <v>-0.37133353400000002</v>
      </c>
      <c r="M156">
        <v>0</v>
      </c>
      <c r="N156">
        <v>0</v>
      </c>
      <c r="O156">
        <v>8</v>
      </c>
      <c r="P156">
        <v>1.4716499999999999E-4</v>
      </c>
      <c r="Q156">
        <v>3.29267E-4</v>
      </c>
      <c r="R156" t="s">
        <v>688</v>
      </c>
      <c r="S156" t="s">
        <v>9</v>
      </c>
      <c r="T156">
        <v>2.5500000000000002E-4</v>
      </c>
      <c r="U156" t="s">
        <v>157</v>
      </c>
      <c r="V156">
        <v>1</v>
      </c>
    </row>
    <row r="157" spans="1:22" ht="14.4" customHeight="1" x14ac:dyDescent="0.3">
      <c r="A157" t="s">
        <v>1799</v>
      </c>
      <c r="B157" t="s">
        <v>1032</v>
      </c>
      <c r="C157" t="s">
        <v>1033</v>
      </c>
      <c r="D157">
        <v>1</v>
      </c>
      <c r="E157">
        <v>150969025</v>
      </c>
      <c r="F157">
        <v>150980851</v>
      </c>
      <c r="G157">
        <v>-1</v>
      </c>
      <c r="H157" t="s">
        <v>680</v>
      </c>
      <c r="I157">
        <v>55793</v>
      </c>
      <c r="J157" t="s">
        <v>1033</v>
      </c>
      <c r="K157" s="55">
        <v>8.2425095686127202E-6</v>
      </c>
      <c r="L157">
        <v>-0.35750310499999999</v>
      </c>
      <c r="M157">
        <v>0</v>
      </c>
      <c r="N157">
        <v>0</v>
      </c>
      <c r="O157">
        <v>1</v>
      </c>
      <c r="P157" s="55">
        <v>2.5179899999999999E-5</v>
      </c>
      <c r="Q157">
        <v>1.32353E-2</v>
      </c>
      <c r="R157" t="s">
        <v>688</v>
      </c>
      <c r="S157" t="s">
        <v>689</v>
      </c>
      <c r="T157" s="55">
        <v>3.41E-6</v>
      </c>
      <c r="U157" t="s">
        <v>157</v>
      </c>
      <c r="V157">
        <v>1</v>
      </c>
    </row>
    <row r="158" spans="1:22" ht="14.4" customHeight="1" x14ac:dyDescent="0.3">
      <c r="A158" t="s">
        <v>1799</v>
      </c>
      <c r="B158" t="s">
        <v>1034</v>
      </c>
      <c r="C158" t="s">
        <v>1035</v>
      </c>
      <c r="D158">
        <v>1</v>
      </c>
      <c r="E158">
        <v>150954493</v>
      </c>
      <c r="F158">
        <v>150968110</v>
      </c>
      <c r="G158">
        <v>1</v>
      </c>
      <c r="H158" t="s">
        <v>680</v>
      </c>
      <c r="I158">
        <v>8416</v>
      </c>
      <c r="J158" t="s">
        <v>1035</v>
      </c>
      <c r="K158" s="55">
        <v>3.3608600479386299E-14</v>
      </c>
      <c r="L158">
        <v>0.18946016099999999</v>
      </c>
      <c r="M158">
        <v>3</v>
      </c>
      <c r="N158">
        <v>8.234</v>
      </c>
      <c r="O158">
        <v>220</v>
      </c>
      <c r="P158" s="55">
        <v>9.3851200000000005E-17</v>
      </c>
      <c r="Q158" s="55">
        <v>4.1943799999999998E-31</v>
      </c>
      <c r="R158" t="s">
        <v>1036</v>
      </c>
      <c r="S158" t="s">
        <v>9</v>
      </c>
      <c r="T158" s="55">
        <v>2.17E-10</v>
      </c>
      <c r="U158" t="s">
        <v>157</v>
      </c>
      <c r="V158">
        <v>1</v>
      </c>
    </row>
    <row r="159" spans="1:22" ht="14.4" customHeight="1" x14ac:dyDescent="0.3">
      <c r="A159" t="s">
        <v>1799</v>
      </c>
      <c r="B159" t="s">
        <v>1037</v>
      </c>
      <c r="C159" t="s">
        <v>1038</v>
      </c>
      <c r="D159">
        <v>1</v>
      </c>
      <c r="E159">
        <v>150933059</v>
      </c>
      <c r="F159">
        <v>150947479</v>
      </c>
      <c r="G159">
        <v>-1</v>
      </c>
      <c r="H159" t="s">
        <v>680</v>
      </c>
      <c r="I159">
        <v>29956</v>
      </c>
      <c r="J159" t="s">
        <v>1038</v>
      </c>
      <c r="K159">
        <v>0.91016304279668003</v>
      </c>
      <c r="L159" t="s">
        <v>700</v>
      </c>
      <c r="M159">
        <v>9</v>
      </c>
      <c r="N159">
        <v>15.56</v>
      </c>
      <c r="O159">
        <v>238</v>
      </c>
      <c r="P159" s="55">
        <v>8.3424899999999994E-21</v>
      </c>
      <c r="Q159" s="55">
        <v>2.2851100000000002E-15</v>
      </c>
      <c r="R159" t="s">
        <v>1039</v>
      </c>
      <c r="S159" t="s">
        <v>689</v>
      </c>
      <c r="T159" s="55">
        <v>2.17E-10</v>
      </c>
      <c r="U159" t="s">
        <v>157</v>
      </c>
      <c r="V159">
        <v>1</v>
      </c>
    </row>
    <row r="160" spans="1:22" ht="14.4" customHeight="1" x14ac:dyDescent="0.3">
      <c r="A160" t="s">
        <v>1799</v>
      </c>
      <c r="B160" t="s">
        <v>1040</v>
      </c>
      <c r="C160" t="s">
        <v>1041</v>
      </c>
      <c r="D160">
        <v>1</v>
      </c>
      <c r="E160">
        <v>150573327</v>
      </c>
      <c r="F160">
        <v>150602088</v>
      </c>
      <c r="G160">
        <v>-1</v>
      </c>
      <c r="H160" t="s">
        <v>680</v>
      </c>
      <c r="I160">
        <v>2029</v>
      </c>
      <c r="J160" t="s">
        <v>1041</v>
      </c>
      <c r="K160">
        <v>0.16236976647517601</v>
      </c>
      <c r="L160">
        <v>-0.47234202199999997</v>
      </c>
      <c r="M160">
        <v>13</v>
      </c>
      <c r="N160">
        <v>13.49</v>
      </c>
      <c r="O160">
        <v>68</v>
      </c>
      <c r="P160" s="55">
        <v>2.5364900000000002E-7</v>
      </c>
      <c r="Q160" s="55">
        <v>4.7273900000000002E-5</v>
      </c>
      <c r="R160" t="s">
        <v>1042</v>
      </c>
      <c r="S160" t="s">
        <v>689</v>
      </c>
      <c r="T160" s="55">
        <v>2.17E-10</v>
      </c>
      <c r="U160" t="s">
        <v>157</v>
      </c>
      <c r="V160">
        <v>1</v>
      </c>
    </row>
    <row r="161" spans="1:22" ht="14.4" customHeight="1" x14ac:dyDescent="0.3">
      <c r="A161" t="s">
        <v>1799</v>
      </c>
      <c r="B161" t="s">
        <v>1043</v>
      </c>
      <c r="C161" t="s">
        <v>1044</v>
      </c>
      <c r="D161">
        <v>1</v>
      </c>
      <c r="E161">
        <v>151104161</v>
      </c>
      <c r="F161">
        <v>151119104</v>
      </c>
      <c r="G161">
        <v>-1</v>
      </c>
      <c r="H161" t="s">
        <v>680</v>
      </c>
      <c r="I161">
        <v>10500</v>
      </c>
      <c r="J161" t="s">
        <v>1044</v>
      </c>
      <c r="K161" s="55">
        <v>5.6531333559649097E-5</v>
      </c>
      <c r="L161">
        <v>-0.75676659800000001</v>
      </c>
      <c r="M161">
        <v>0</v>
      </c>
      <c r="N161">
        <v>0</v>
      </c>
      <c r="O161">
        <v>4</v>
      </c>
      <c r="P161" s="55">
        <v>2.65764E-6</v>
      </c>
      <c r="Q161" s="55">
        <v>3.7041099999999999E-27</v>
      </c>
      <c r="R161" t="s">
        <v>1045</v>
      </c>
      <c r="S161" t="s">
        <v>689</v>
      </c>
      <c r="T161" s="55">
        <v>3.41E-6</v>
      </c>
      <c r="U161" t="s">
        <v>157</v>
      </c>
      <c r="V161">
        <v>1</v>
      </c>
    </row>
    <row r="162" spans="1:22" ht="14.4" customHeight="1" x14ac:dyDescent="0.3">
      <c r="A162" t="s">
        <v>1799</v>
      </c>
      <c r="B162" t="s">
        <v>1046</v>
      </c>
      <c r="C162" t="s">
        <v>1047</v>
      </c>
      <c r="D162">
        <v>1</v>
      </c>
      <c r="E162">
        <v>151732119</v>
      </c>
      <c r="F162">
        <v>151736040</v>
      </c>
      <c r="G162">
        <v>-1</v>
      </c>
      <c r="H162" t="s">
        <v>680</v>
      </c>
      <c r="I162">
        <v>65005</v>
      </c>
      <c r="J162" t="s">
        <v>1047</v>
      </c>
      <c r="K162">
        <v>5.1307849966213202E-2</v>
      </c>
      <c r="L162">
        <v>-0.63268746399999998</v>
      </c>
      <c r="M162">
        <v>0</v>
      </c>
      <c r="N162">
        <v>0</v>
      </c>
      <c r="O162">
        <v>1</v>
      </c>
      <c r="P162" s="55">
        <v>9.0493699999999997E-5</v>
      </c>
      <c r="Q162">
        <v>2.4661300000000001E-2</v>
      </c>
      <c r="R162" t="s">
        <v>1048</v>
      </c>
      <c r="S162" t="s">
        <v>700</v>
      </c>
      <c r="T162" t="s">
        <v>700</v>
      </c>
      <c r="U162" t="s">
        <v>157</v>
      </c>
      <c r="V162">
        <v>1</v>
      </c>
    </row>
    <row r="163" spans="1:22" ht="14.4" customHeight="1" x14ac:dyDescent="0.3">
      <c r="A163" t="s">
        <v>1799</v>
      </c>
      <c r="B163" t="s">
        <v>1049</v>
      </c>
      <c r="C163" t="s">
        <v>65</v>
      </c>
      <c r="D163">
        <v>1</v>
      </c>
      <c r="E163">
        <v>150782181</v>
      </c>
      <c r="F163">
        <v>150849244</v>
      </c>
      <c r="G163">
        <v>-1</v>
      </c>
      <c r="H163" t="s">
        <v>680</v>
      </c>
      <c r="I163">
        <v>405</v>
      </c>
      <c r="J163" t="s">
        <v>65</v>
      </c>
      <c r="K163">
        <v>0.976348195268955</v>
      </c>
      <c r="L163">
        <v>-1.0728248419999999</v>
      </c>
      <c r="M163">
        <v>49</v>
      </c>
      <c r="N163">
        <v>15.55</v>
      </c>
      <c r="O163">
        <v>247</v>
      </c>
      <c r="P163" s="55">
        <v>7.2073800000000006E-30</v>
      </c>
      <c r="Q163" s="55">
        <v>5.8682599999999997E-24</v>
      </c>
      <c r="R163" t="s">
        <v>1050</v>
      </c>
      <c r="S163" t="s">
        <v>689</v>
      </c>
      <c r="T163" s="55">
        <v>2.17E-10</v>
      </c>
      <c r="U163" t="s">
        <v>157</v>
      </c>
      <c r="V163">
        <v>1</v>
      </c>
    </row>
    <row r="164" spans="1:22" ht="14.4" customHeight="1" x14ac:dyDescent="0.3">
      <c r="A164" t="s">
        <v>1799</v>
      </c>
      <c r="B164" t="s">
        <v>1051</v>
      </c>
      <c r="C164" t="s">
        <v>1052</v>
      </c>
      <c r="D164">
        <v>1</v>
      </c>
      <c r="E164">
        <v>151020216</v>
      </c>
      <c r="F164">
        <v>151024462</v>
      </c>
      <c r="G164">
        <v>1</v>
      </c>
      <c r="H164" t="s">
        <v>680</v>
      </c>
      <c r="I164">
        <v>54964</v>
      </c>
      <c r="J164" t="s">
        <v>1052</v>
      </c>
      <c r="K164">
        <v>1.3172838535975501E-3</v>
      </c>
      <c r="L164">
        <v>0.57350143200000003</v>
      </c>
      <c r="M164">
        <v>0</v>
      </c>
      <c r="N164">
        <v>0</v>
      </c>
      <c r="O164">
        <v>7</v>
      </c>
      <c r="P164" s="55">
        <v>2.8481699999999999E-5</v>
      </c>
      <c r="Q164" s="55">
        <v>1.1844200000000001E-31</v>
      </c>
      <c r="R164" t="s">
        <v>1015</v>
      </c>
      <c r="S164" t="s">
        <v>9</v>
      </c>
      <c r="T164" s="55">
        <v>5.7E-10</v>
      </c>
      <c r="U164" t="s">
        <v>157</v>
      </c>
      <c r="V164">
        <v>1</v>
      </c>
    </row>
    <row r="165" spans="1:22" ht="14.4" customHeight="1" x14ac:dyDescent="0.3">
      <c r="A165" t="s">
        <v>1799</v>
      </c>
      <c r="B165" t="s">
        <v>1053</v>
      </c>
      <c r="C165" t="s">
        <v>1054</v>
      </c>
      <c r="D165">
        <v>1</v>
      </c>
      <c r="E165">
        <v>150670536</v>
      </c>
      <c r="F165">
        <v>150693364</v>
      </c>
      <c r="G165">
        <v>-1</v>
      </c>
      <c r="H165" t="s">
        <v>680</v>
      </c>
      <c r="I165">
        <v>84072</v>
      </c>
      <c r="J165" t="s">
        <v>1054</v>
      </c>
      <c r="K165">
        <v>3.12691335861907E-3</v>
      </c>
      <c r="L165">
        <v>-0.40409651600000002</v>
      </c>
      <c r="M165">
        <v>6</v>
      </c>
      <c r="N165">
        <v>10.64</v>
      </c>
      <c r="O165">
        <v>248</v>
      </c>
      <c r="P165" s="55">
        <v>3.1621999999999999E-128</v>
      </c>
      <c r="Q165" s="55">
        <v>3.2841900000000002E-139</v>
      </c>
      <c r="R165" t="s">
        <v>1055</v>
      </c>
      <c r="S165" t="s">
        <v>689</v>
      </c>
      <c r="T165" s="55">
        <v>2.17E-10</v>
      </c>
      <c r="U165" t="s">
        <v>157</v>
      </c>
      <c r="V165">
        <v>1</v>
      </c>
    </row>
    <row r="166" spans="1:22" ht="14.4" customHeight="1" x14ac:dyDescent="0.3">
      <c r="A166" t="s">
        <v>1799</v>
      </c>
      <c r="B166" t="s">
        <v>1056</v>
      </c>
      <c r="C166" t="s">
        <v>1057</v>
      </c>
      <c r="D166">
        <v>1</v>
      </c>
      <c r="E166">
        <v>150618701</v>
      </c>
      <c r="F166">
        <v>150669630</v>
      </c>
      <c r="G166">
        <v>-1</v>
      </c>
      <c r="H166" t="s">
        <v>680</v>
      </c>
      <c r="I166">
        <v>55204</v>
      </c>
      <c r="J166" t="s">
        <v>1057</v>
      </c>
      <c r="K166">
        <v>2.2106746301588601E-2</v>
      </c>
      <c r="L166">
        <v>-0.59252438600000001</v>
      </c>
      <c r="M166">
        <v>9</v>
      </c>
      <c r="N166">
        <v>12.97</v>
      </c>
      <c r="O166">
        <v>248</v>
      </c>
      <c r="P166" s="55">
        <v>9.9319299999999996E-91</v>
      </c>
      <c r="Q166" s="55">
        <v>9.5230100000000004E-98</v>
      </c>
      <c r="R166" t="s">
        <v>1058</v>
      </c>
      <c r="S166" t="s">
        <v>689</v>
      </c>
      <c r="T166" s="55">
        <v>2.17E-10</v>
      </c>
      <c r="U166" t="s">
        <v>157</v>
      </c>
      <c r="V166">
        <v>1</v>
      </c>
    </row>
    <row r="167" spans="1:22" ht="14.4" customHeight="1" x14ac:dyDescent="0.3">
      <c r="A167" t="s">
        <v>678</v>
      </c>
      <c r="B167" t="s">
        <v>1059</v>
      </c>
      <c r="C167" t="s">
        <v>1060</v>
      </c>
      <c r="D167">
        <v>2</v>
      </c>
      <c r="E167">
        <v>207804278</v>
      </c>
      <c r="F167">
        <v>207834198</v>
      </c>
      <c r="G167">
        <v>1</v>
      </c>
      <c r="H167" t="s">
        <v>680</v>
      </c>
      <c r="I167">
        <v>130749</v>
      </c>
      <c r="J167" t="s">
        <v>1060</v>
      </c>
      <c r="K167" s="55">
        <v>1.82892275396605E-13</v>
      </c>
      <c r="L167">
        <v>-0.17127716200000001</v>
      </c>
      <c r="M167">
        <v>0</v>
      </c>
      <c r="N167">
        <v>0</v>
      </c>
      <c r="O167">
        <v>14</v>
      </c>
      <c r="P167" s="55">
        <v>8.4974299999999997E-9</v>
      </c>
      <c r="Q167" s="55">
        <v>2.7109500000000001E-7</v>
      </c>
      <c r="R167" t="s">
        <v>1061</v>
      </c>
      <c r="S167" t="s">
        <v>9</v>
      </c>
      <c r="T167" s="55">
        <v>9.46E-9</v>
      </c>
      <c r="U167" t="s">
        <v>690</v>
      </c>
      <c r="V167">
        <v>6</v>
      </c>
    </row>
    <row r="168" spans="1:22" ht="14.4" customHeight="1" x14ac:dyDescent="0.3">
      <c r="A168" t="s">
        <v>858</v>
      </c>
      <c r="B168" t="s">
        <v>1062</v>
      </c>
      <c r="C168" t="s">
        <v>1063</v>
      </c>
      <c r="D168">
        <v>3</v>
      </c>
      <c r="E168">
        <v>101498046</v>
      </c>
      <c r="F168">
        <v>101547073</v>
      </c>
      <c r="G168">
        <v>1</v>
      </c>
      <c r="H168" t="s">
        <v>680</v>
      </c>
      <c r="I168">
        <v>91775</v>
      </c>
      <c r="J168" t="s">
        <v>1063</v>
      </c>
      <c r="K168">
        <v>0.40209982724248799</v>
      </c>
      <c r="L168">
        <v>-2.238037474</v>
      </c>
      <c r="M168">
        <v>0</v>
      </c>
      <c r="N168">
        <v>0</v>
      </c>
      <c r="O168">
        <v>4</v>
      </c>
      <c r="P168" s="55">
        <v>1.6064699999999999E-5</v>
      </c>
      <c r="Q168" s="55">
        <v>1.02448E-36</v>
      </c>
      <c r="R168" t="s">
        <v>1064</v>
      </c>
      <c r="S168" t="s">
        <v>689</v>
      </c>
      <c r="T168" s="55">
        <v>9.3600000000000008E-9</v>
      </c>
      <c r="U168" t="s">
        <v>162</v>
      </c>
      <c r="V168">
        <v>1</v>
      </c>
    </row>
    <row r="169" spans="1:22" ht="14.4" customHeight="1" x14ac:dyDescent="0.3">
      <c r="A169" t="s">
        <v>2380</v>
      </c>
      <c r="B169" t="s">
        <v>1576</v>
      </c>
      <c r="C169" t="s">
        <v>1577</v>
      </c>
      <c r="D169">
        <v>4</v>
      </c>
      <c r="E169">
        <v>103649903</v>
      </c>
      <c r="F169">
        <v>103651328</v>
      </c>
      <c r="G169">
        <v>-1</v>
      </c>
      <c r="H169" t="s">
        <v>914</v>
      </c>
      <c r="I169">
        <v>100418744</v>
      </c>
      <c r="J169" t="s">
        <v>1577</v>
      </c>
      <c r="K169" t="s">
        <v>700</v>
      </c>
      <c r="L169" t="s">
        <v>700</v>
      </c>
      <c r="M169">
        <v>0</v>
      </c>
      <c r="N169">
        <v>0</v>
      </c>
      <c r="O169">
        <v>256</v>
      </c>
      <c r="P169" s="55">
        <v>1.5701299999999999E-15</v>
      </c>
      <c r="Q169" s="55">
        <v>2.5888699999999998E-31</v>
      </c>
      <c r="R169" t="s">
        <v>1578</v>
      </c>
      <c r="S169" t="s">
        <v>689</v>
      </c>
      <c r="T169" s="55">
        <v>4.8799999999999997E-10</v>
      </c>
      <c r="U169" t="s">
        <v>1579</v>
      </c>
      <c r="V169">
        <v>3</v>
      </c>
    </row>
    <row r="170" spans="1:22" ht="14.4" customHeight="1" x14ac:dyDescent="0.3">
      <c r="A170" t="s">
        <v>678</v>
      </c>
      <c r="B170" t="s">
        <v>1065</v>
      </c>
      <c r="C170" t="s">
        <v>1066</v>
      </c>
      <c r="D170">
        <v>4</v>
      </c>
      <c r="E170">
        <v>103790135</v>
      </c>
      <c r="F170">
        <v>103810399</v>
      </c>
      <c r="G170">
        <v>1</v>
      </c>
      <c r="H170" t="s">
        <v>680</v>
      </c>
      <c r="I170">
        <v>493856</v>
      </c>
      <c r="J170" t="s">
        <v>1066</v>
      </c>
      <c r="K170">
        <v>0.64911106853436695</v>
      </c>
      <c r="L170">
        <v>-0.51432242800000005</v>
      </c>
      <c r="M170">
        <v>0</v>
      </c>
      <c r="N170">
        <v>0</v>
      </c>
      <c r="O170">
        <v>32</v>
      </c>
      <c r="P170" s="55">
        <v>2.27035E-5</v>
      </c>
      <c r="Q170" s="55">
        <v>2.4882800000000001E-23</v>
      </c>
      <c r="R170" t="s">
        <v>1068</v>
      </c>
      <c r="S170" t="s">
        <v>689</v>
      </c>
      <c r="T170" s="55">
        <v>5.2199999999999996E-10</v>
      </c>
      <c r="U170" t="s">
        <v>844</v>
      </c>
      <c r="V170">
        <v>8</v>
      </c>
    </row>
    <row r="171" spans="1:22" ht="14.4" customHeight="1" x14ac:dyDescent="0.3">
      <c r="A171" t="s">
        <v>2380</v>
      </c>
      <c r="B171" t="s">
        <v>1069</v>
      </c>
      <c r="C171" t="s">
        <v>1070</v>
      </c>
      <c r="D171">
        <v>5</v>
      </c>
      <c r="E171">
        <v>35951112</v>
      </c>
      <c r="F171">
        <v>36001130</v>
      </c>
      <c r="G171">
        <v>-1</v>
      </c>
      <c r="H171" t="s">
        <v>680</v>
      </c>
      <c r="I171">
        <v>133688</v>
      </c>
      <c r="J171" t="s">
        <v>1070</v>
      </c>
      <c r="K171" s="55">
        <v>5.2134744238916896E-10</v>
      </c>
      <c r="L171">
        <v>1.5071773669999999</v>
      </c>
      <c r="M171">
        <v>10</v>
      </c>
      <c r="N171">
        <v>8.3130000000000006</v>
      </c>
      <c r="O171">
        <v>0</v>
      </c>
      <c r="P171" t="s">
        <v>700</v>
      </c>
      <c r="Q171" t="s">
        <v>700</v>
      </c>
      <c r="R171" t="s">
        <v>700</v>
      </c>
      <c r="S171" t="s">
        <v>700</v>
      </c>
      <c r="T171" s="55">
        <v>5.6099999999999997E-6</v>
      </c>
      <c r="U171" t="s">
        <v>865</v>
      </c>
      <c r="V171">
        <v>5</v>
      </c>
    </row>
    <row r="172" spans="1:22" ht="14.4" customHeight="1" x14ac:dyDescent="0.3">
      <c r="A172" t="s">
        <v>743</v>
      </c>
      <c r="B172" t="s">
        <v>1071</v>
      </c>
      <c r="C172" t="s">
        <v>29</v>
      </c>
      <c r="D172">
        <v>5</v>
      </c>
      <c r="E172">
        <v>110405760</v>
      </c>
      <c r="F172">
        <v>110413722</v>
      </c>
      <c r="G172">
        <v>1</v>
      </c>
      <c r="H172" t="s">
        <v>680</v>
      </c>
      <c r="I172">
        <v>85480</v>
      </c>
      <c r="J172" t="s">
        <v>29</v>
      </c>
      <c r="K172">
        <v>4.4788173884619101E-2</v>
      </c>
      <c r="L172">
        <v>-7.0748601999999994E-2</v>
      </c>
      <c r="M172">
        <v>5</v>
      </c>
      <c r="N172">
        <v>4.4269999999999996</v>
      </c>
      <c r="O172">
        <v>160</v>
      </c>
      <c r="P172" s="55">
        <v>2.4781399999999999E-76</v>
      </c>
      <c r="Q172" s="55">
        <v>3.2387900000000002E-64</v>
      </c>
      <c r="R172" t="s">
        <v>1072</v>
      </c>
      <c r="S172" t="s">
        <v>689</v>
      </c>
      <c r="T172" s="55">
        <v>8.1999999999999998E-12</v>
      </c>
      <c r="U172" t="s">
        <v>1073</v>
      </c>
      <c r="V172">
        <v>2</v>
      </c>
    </row>
    <row r="173" spans="1:22" ht="14.4" customHeight="1" x14ac:dyDescent="0.3">
      <c r="A173" t="s">
        <v>2292</v>
      </c>
      <c r="B173" t="s">
        <v>1071</v>
      </c>
      <c r="C173" t="s">
        <v>29</v>
      </c>
      <c r="D173">
        <v>5</v>
      </c>
      <c r="E173">
        <v>110405760</v>
      </c>
      <c r="F173">
        <v>110413722</v>
      </c>
      <c r="G173">
        <v>1</v>
      </c>
      <c r="H173" t="s">
        <v>680</v>
      </c>
      <c r="I173">
        <v>85480</v>
      </c>
      <c r="J173" t="s">
        <v>29</v>
      </c>
      <c r="K173">
        <v>4.4788173884619101E-2</v>
      </c>
      <c r="L173">
        <v>-7.0748601999999994E-2</v>
      </c>
      <c r="M173">
        <v>5</v>
      </c>
      <c r="N173">
        <v>4.4269999999999996</v>
      </c>
      <c r="O173">
        <v>74</v>
      </c>
      <c r="P173" s="55">
        <v>2.4781399999999999E-76</v>
      </c>
      <c r="Q173" s="55">
        <v>3.2387900000000002E-64</v>
      </c>
      <c r="R173" t="s">
        <v>1072</v>
      </c>
      <c r="S173" t="s">
        <v>689</v>
      </c>
      <c r="T173" s="55">
        <v>5.1500000000000003E-13</v>
      </c>
      <c r="U173" t="s">
        <v>1074</v>
      </c>
      <c r="V173">
        <v>2</v>
      </c>
    </row>
    <row r="174" spans="1:22" ht="14.4" customHeight="1" x14ac:dyDescent="0.3">
      <c r="A174" t="s">
        <v>1799</v>
      </c>
      <c r="B174" t="s">
        <v>1071</v>
      </c>
      <c r="C174" t="s">
        <v>29</v>
      </c>
      <c r="D174">
        <v>5</v>
      </c>
      <c r="E174">
        <v>110405760</v>
      </c>
      <c r="F174">
        <v>110413722</v>
      </c>
      <c r="G174">
        <v>1</v>
      </c>
      <c r="H174" t="s">
        <v>680</v>
      </c>
      <c r="I174">
        <v>85480</v>
      </c>
      <c r="J174" t="s">
        <v>29</v>
      </c>
      <c r="K174">
        <v>4.4788173884619101E-2</v>
      </c>
      <c r="L174">
        <v>-7.0748601999999994E-2</v>
      </c>
      <c r="M174">
        <v>7</v>
      </c>
      <c r="N174">
        <v>12.18</v>
      </c>
      <c r="O174">
        <v>217</v>
      </c>
      <c r="P174" s="55">
        <v>2.4781399999999999E-76</v>
      </c>
      <c r="Q174" s="55">
        <v>3.2387900000000002E-64</v>
      </c>
      <c r="R174" t="s">
        <v>1072</v>
      </c>
      <c r="S174" t="s">
        <v>689</v>
      </c>
      <c r="T174" s="55">
        <v>7.8700000000000002E-17</v>
      </c>
      <c r="U174" t="s">
        <v>1075</v>
      </c>
      <c r="V174">
        <v>4</v>
      </c>
    </row>
    <row r="175" spans="1:22" ht="14.4" customHeight="1" x14ac:dyDescent="0.3">
      <c r="A175" t="s">
        <v>1799</v>
      </c>
      <c r="B175" t="s">
        <v>1076</v>
      </c>
      <c r="C175" t="s">
        <v>1077</v>
      </c>
      <c r="D175">
        <v>9</v>
      </c>
      <c r="E175">
        <v>6413151</v>
      </c>
      <c r="F175">
        <v>6507054</v>
      </c>
      <c r="G175">
        <v>1</v>
      </c>
      <c r="H175" t="s">
        <v>680</v>
      </c>
      <c r="I175">
        <v>115426</v>
      </c>
      <c r="J175" t="s">
        <v>1077</v>
      </c>
      <c r="K175">
        <v>0.99964614366009197</v>
      </c>
      <c r="L175" t="s">
        <v>700</v>
      </c>
      <c r="M175">
        <v>2</v>
      </c>
      <c r="N175">
        <v>4.4530000000000003</v>
      </c>
      <c r="O175">
        <v>0</v>
      </c>
      <c r="P175" t="s">
        <v>700</v>
      </c>
      <c r="Q175" t="s">
        <v>700</v>
      </c>
      <c r="R175" t="s">
        <v>700</v>
      </c>
      <c r="S175" t="s">
        <v>700</v>
      </c>
      <c r="T175" s="55">
        <v>4.1099999999999997E-8</v>
      </c>
      <c r="U175" t="s">
        <v>1078</v>
      </c>
      <c r="V175">
        <v>6</v>
      </c>
    </row>
    <row r="176" spans="1:22" ht="14.4" customHeight="1" x14ac:dyDescent="0.3">
      <c r="A176" t="s">
        <v>678</v>
      </c>
      <c r="B176" t="s">
        <v>1079</v>
      </c>
      <c r="C176" t="s">
        <v>1080</v>
      </c>
      <c r="D176">
        <v>9</v>
      </c>
      <c r="E176">
        <v>136218610</v>
      </c>
      <c r="F176">
        <v>136223552</v>
      </c>
      <c r="G176">
        <v>-1</v>
      </c>
      <c r="H176" t="s">
        <v>680</v>
      </c>
      <c r="I176">
        <v>6834</v>
      </c>
      <c r="J176" t="s">
        <v>1080</v>
      </c>
      <c r="K176" s="55">
        <v>1.02063910629184E-13</v>
      </c>
      <c r="L176" t="s">
        <v>700</v>
      </c>
      <c r="M176">
        <v>0</v>
      </c>
      <c r="N176">
        <v>0</v>
      </c>
      <c r="O176">
        <v>13</v>
      </c>
      <c r="P176" s="55">
        <v>2.29298E-13</v>
      </c>
      <c r="Q176" s="55">
        <v>2.6758800000000001E-56</v>
      </c>
      <c r="R176" t="s">
        <v>1081</v>
      </c>
      <c r="S176" t="s">
        <v>9</v>
      </c>
      <c r="T176" s="55">
        <v>1.8399999999999999E-8</v>
      </c>
      <c r="U176" t="s">
        <v>1082</v>
      </c>
      <c r="V176">
        <v>11</v>
      </c>
    </row>
    <row r="177" spans="1:22" ht="14.4" customHeight="1" x14ac:dyDescent="0.3">
      <c r="A177" t="s">
        <v>678</v>
      </c>
      <c r="B177" t="s">
        <v>1083</v>
      </c>
      <c r="C177" t="s">
        <v>1084</v>
      </c>
      <c r="D177">
        <v>9</v>
      </c>
      <c r="E177">
        <v>136205160</v>
      </c>
      <c r="F177">
        <v>136214986</v>
      </c>
      <c r="G177">
        <v>-1</v>
      </c>
      <c r="H177" t="s">
        <v>680</v>
      </c>
      <c r="I177">
        <v>6837</v>
      </c>
      <c r="J177" t="s">
        <v>1084</v>
      </c>
      <c r="K177">
        <v>6.3221399139325903E-3</v>
      </c>
      <c r="L177">
        <v>-0.130266294</v>
      </c>
      <c r="M177">
        <v>0</v>
      </c>
      <c r="N177">
        <v>0</v>
      </c>
      <c r="O177">
        <v>6</v>
      </c>
      <c r="P177" s="55">
        <v>4.68747E-5</v>
      </c>
      <c r="Q177" s="55">
        <v>2.0375399999999999E-50</v>
      </c>
      <c r="R177" t="s">
        <v>727</v>
      </c>
      <c r="S177" t="s">
        <v>689</v>
      </c>
      <c r="T177" s="55">
        <v>1.8399999999999999E-8</v>
      </c>
      <c r="U177" t="s">
        <v>1085</v>
      </c>
      <c r="V177">
        <v>11</v>
      </c>
    </row>
    <row r="178" spans="1:22" ht="14.4" customHeight="1" x14ac:dyDescent="0.3">
      <c r="A178" t="s">
        <v>678</v>
      </c>
      <c r="B178" t="s">
        <v>1086</v>
      </c>
      <c r="C178" t="s">
        <v>1087</v>
      </c>
      <c r="D178">
        <v>9</v>
      </c>
      <c r="E178">
        <v>136271186</v>
      </c>
      <c r="F178">
        <v>136283164</v>
      </c>
      <c r="G178">
        <v>-1</v>
      </c>
      <c r="H178" t="s">
        <v>680</v>
      </c>
      <c r="I178">
        <v>57109</v>
      </c>
      <c r="J178" t="s">
        <v>1087</v>
      </c>
      <c r="K178" s="55">
        <v>9.9945536263682494E-6</v>
      </c>
      <c r="L178">
        <v>1.530845821</v>
      </c>
      <c r="M178">
        <v>0</v>
      </c>
      <c r="N178">
        <v>0</v>
      </c>
      <c r="O178">
        <v>4</v>
      </c>
      <c r="P178" s="55">
        <v>3.64538E-5</v>
      </c>
      <c r="Q178" s="55">
        <v>2.3312400000000001E-24</v>
      </c>
      <c r="R178" t="s">
        <v>681</v>
      </c>
      <c r="S178" t="s">
        <v>9</v>
      </c>
      <c r="T178" s="55">
        <v>3.3600000000000003E-8</v>
      </c>
      <c r="U178" t="s">
        <v>1085</v>
      </c>
      <c r="V178">
        <v>11</v>
      </c>
    </row>
    <row r="179" spans="1:22" ht="14.4" customHeight="1" x14ac:dyDescent="0.3">
      <c r="A179" t="s">
        <v>2380</v>
      </c>
      <c r="B179" t="s">
        <v>1088</v>
      </c>
      <c r="C179" t="s">
        <v>34</v>
      </c>
      <c r="D179">
        <v>13</v>
      </c>
      <c r="E179">
        <v>70274726</v>
      </c>
      <c r="F179">
        <v>70682591</v>
      </c>
      <c r="G179">
        <v>-1</v>
      </c>
      <c r="H179" t="s">
        <v>680</v>
      </c>
      <c r="I179">
        <v>57626</v>
      </c>
      <c r="J179" t="s">
        <v>34</v>
      </c>
      <c r="K179">
        <v>8.0834424100503406E-3</v>
      </c>
      <c r="L179">
        <v>1.1694101960000001</v>
      </c>
      <c r="M179">
        <v>7</v>
      </c>
      <c r="N179">
        <v>6.2990000000000004</v>
      </c>
      <c r="O179">
        <v>7</v>
      </c>
      <c r="P179" s="55">
        <v>4.3255300000000002E-8</v>
      </c>
      <c r="Q179" s="55">
        <v>5.8954899999999999E-9</v>
      </c>
      <c r="R179" t="s">
        <v>1089</v>
      </c>
      <c r="S179" t="s">
        <v>9</v>
      </c>
      <c r="T179" s="55">
        <v>4.6000000000000002E-8</v>
      </c>
      <c r="U179" t="s">
        <v>15</v>
      </c>
      <c r="V179">
        <v>10</v>
      </c>
    </row>
    <row r="180" spans="1:22" ht="14.4" customHeight="1" x14ac:dyDescent="0.3">
      <c r="A180" t="s">
        <v>858</v>
      </c>
      <c r="B180" t="s">
        <v>1088</v>
      </c>
      <c r="C180" t="s">
        <v>34</v>
      </c>
      <c r="D180">
        <v>13</v>
      </c>
      <c r="E180">
        <v>70274726</v>
      </c>
      <c r="F180">
        <v>70682591</v>
      </c>
      <c r="G180">
        <v>-1</v>
      </c>
      <c r="H180" t="s">
        <v>680</v>
      </c>
      <c r="I180">
        <v>57626</v>
      </c>
      <c r="J180" t="s">
        <v>34</v>
      </c>
      <c r="K180">
        <v>8.0834424100503406E-3</v>
      </c>
      <c r="L180">
        <v>1.1694101960000001</v>
      </c>
      <c r="M180">
        <v>96</v>
      </c>
      <c r="N180">
        <v>15.74</v>
      </c>
      <c r="O180">
        <v>57</v>
      </c>
      <c r="P180" s="55">
        <v>6.7101100000000005E-8</v>
      </c>
      <c r="Q180" s="55">
        <v>5.8954899999999999E-9</v>
      </c>
      <c r="R180" t="s">
        <v>1090</v>
      </c>
      <c r="S180" t="s">
        <v>9</v>
      </c>
      <c r="T180" s="55">
        <v>1.92E-14</v>
      </c>
      <c r="U180" t="s">
        <v>1091</v>
      </c>
      <c r="V180">
        <v>4</v>
      </c>
    </row>
    <row r="181" spans="1:22" ht="14.4" customHeight="1" x14ac:dyDescent="0.3">
      <c r="A181" t="s">
        <v>1799</v>
      </c>
      <c r="B181" t="s">
        <v>1092</v>
      </c>
      <c r="C181" t="s">
        <v>1093</v>
      </c>
      <c r="D181">
        <v>10</v>
      </c>
      <c r="E181">
        <v>7745232</v>
      </c>
      <c r="F181">
        <v>7791483</v>
      </c>
      <c r="G181">
        <v>1</v>
      </c>
      <c r="H181" t="s">
        <v>680</v>
      </c>
      <c r="I181">
        <v>3698</v>
      </c>
      <c r="J181" t="s">
        <v>1093</v>
      </c>
      <c r="K181" s="55">
        <v>7.0661762931236897E-10</v>
      </c>
      <c r="L181">
        <v>0.120393103</v>
      </c>
      <c r="M181">
        <v>0</v>
      </c>
      <c r="N181">
        <v>0</v>
      </c>
      <c r="O181">
        <v>2</v>
      </c>
      <c r="P181" s="55">
        <v>3.3438700000000002E-5</v>
      </c>
      <c r="Q181" s="55">
        <v>1.08022E-16</v>
      </c>
      <c r="R181" t="s">
        <v>703</v>
      </c>
      <c r="S181" t="s">
        <v>689</v>
      </c>
      <c r="T181" s="55">
        <v>4.3000000000000001E-7</v>
      </c>
      <c r="U181" t="s">
        <v>1094</v>
      </c>
      <c r="V181">
        <v>7</v>
      </c>
    </row>
    <row r="182" spans="1:22" ht="14.4" customHeight="1" x14ac:dyDescent="0.3">
      <c r="A182" t="s">
        <v>743</v>
      </c>
      <c r="B182" t="s">
        <v>1095</v>
      </c>
      <c r="C182" t="s">
        <v>1096</v>
      </c>
      <c r="D182">
        <v>5</v>
      </c>
      <c r="E182">
        <v>110559351</v>
      </c>
      <c r="F182">
        <v>110830584</v>
      </c>
      <c r="G182">
        <v>1</v>
      </c>
      <c r="H182" t="s">
        <v>680</v>
      </c>
      <c r="I182">
        <v>814</v>
      </c>
      <c r="J182" t="s">
        <v>1096</v>
      </c>
      <c r="K182">
        <v>1.5829669761244801E-2</v>
      </c>
      <c r="L182">
        <v>5.9815478999999998E-2</v>
      </c>
      <c r="M182">
        <v>44</v>
      </c>
      <c r="N182">
        <v>17.53</v>
      </c>
      <c r="O182">
        <v>88</v>
      </c>
      <c r="P182" s="55">
        <v>4.1974599999999999E-10</v>
      </c>
      <c r="Q182" s="55">
        <v>1.12071E-22</v>
      </c>
      <c r="R182" t="s">
        <v>1097</v>
      </c>
      <c r="S182" t="s">
        <v>689</v>
      </c>
      <c r="T182" s="55">
        <v>3.7900000000000004E-9</v>
      </c>
      <c r="U182" t="s">
        <v>1098</v>
      </c>
      <c r="V182">
        <v>2</v>
      </c>
    </row>
    <row r="183" spans="1:22" ht="14.4" customHeight="1" x14ac:dyDescent="0.3">
      <c r="A183" t="s">
        <v>2292</v>
      </c>
      <c r="B183" t="s">
        <v>1095</v>
      </c>
      <c r="C183" t="s">
        <v>1096</v>
      </c>
      <c r="D183">
        <v>5</v>
      </c>
      <c r="E183">
        <v>110559351</v>
      </c>
      <c r="F183">
        <v>110830584</v>
      </c>
      <c r="G183">
        <v>1</v>
      </c>
      <c r="H183" t="s">
        <v>680</v>
      </c>
      <c r="I183">
        <v>814</v>
      </c>
      <c r="J183" t="s">
        <v>1096</v>
      </c>
      <c r="K183">
        <v>1.5829669761244801E-2</v>
      </c>
      <c r="L183">
        <v>5.9815478999999998E-2</v>
      </c>
      <c r="M183">
        <v>0</v>
      </c>
      <c r="N183">
        <v>0</v>
      </c>
      <c r="O183">
        <v>1</v>
      </c>
      <c r="P183">
        <v>1.03588E-4</v>
      </c>
      <c r="Q183">
        <v>2.6516000000000001E-3</v>
      </c>
      <c r="R183" t="s">
        <v>1009</v>
      </c>
      <c r="S183" t="s">
        <v>689</v>
      </c>
      <c r="T183" s="55">
        <v>5.69E-8</v>
      </c>
      <c r="U183" t="s">
        <v>1099</v>
      </c>
      <c r="V183">
        <v>2</v>
      </c>
    </row>
    <row r="184" spans="1:22" ht="14.4" customHeight="1" x14ac:dyDescent="0.3">
      <c r="A184" t="s">
        <v>1799</v>
      </c>
      <c r="B184" t="s">
        <v>1095</v>
      </c>
      <c r="C184" t="s">
        <v>1096</v>
      </c>
      <c r="D184">
        <v>5</v>
      </c>
      <c r="E184">
        <v>110559351</v>
      </c>
      <c r="F184">
        <v>110830584</v>
      </c>
      <c r="G184">
        <v>1</v>
      </c>
      <c r="H184" t="s">
        <v>680</v>
      </c>
      <c r="I184">
        <v>814</v>
      </c>
      <c r="J184" t="s">
        <v>1096</v>
      </c>
      <c r="K184">
        <v>1.5829669761244801E-2</v>
      </c>
      <c r="L184">
        <v>5.9815478999999998E-2</v>
      </c>
      <c r="M184">
        <v>63</v>
      </c>
      <c r="N184">
        <v>17.53</v>
      </c>
      <c r="O184">
        <v>114</v>
      </c>
      <c r="P184" s="55">
        <v>1.53167E-28</v>
      </c>
      <c r="Q184" s="55">
        <v>1.12071E-22</v>
      </c>
      <c r="R184" t="s">
        <v>1100</v>
      </c>
      <c r="S184" t="s">
        <v>689</v>
      </c>
      <c r="T184" s="55">
        <v>2.8899999999999998E-13</v>
      </c>
      <c r="U184" t="s">
        <v>1101</v>
      </c>
      <c r="V184">
        <v>4</v>
      </c>
    </row>
    <row r="185" spans="1:22" ht="14.4" customHeight="1" x14ac:dyDescent="0.3">
      <c r="A185" t="s">
        <v>2380</v>
      </c>
      <c r="B185" t="s">
        <v>1102</v>
      </c>
      <c r="C185" t="s">
        <v>1103</v>
      </c>
      <c r="D185">
        <v>5</v>
      </c>
      <c r="E185">
        <v>35904397</v>
      </c>
      <c r="F185">
        <v>35938881</v>
      </c>
      <c r="G185">
        <v>-1</v>
      </c>
      <c r="H185" t="s">
        <v>680</v>
      </c>
      <c r="I185">
        <v>133690</v>
      </c>
      <c r="J185" t="s">
        <v>1103</v>
      </c>
      <c r="K185">
        <v>4.4061456924434299E-4</v>
      </c>
      <c r="L185">
        <v>0.113538338</v>
      </c>
      <c r="M185">
        <v>7</v>
      </c>
      <c r="N185">
        <v>6.9749999999999996</v>
      </c>
      <c r="O185">
        <v>0</v>
      </c>
      <c r="P185" t="s">
        <v>700</v>
      </c>
      <c r="Q185" t="s">
        <v>700</v>
      </c>
      <c r="R185" t="s">
        <v>700</v>
      </c>
      <c r="S185" t="s">
        <v>700</v>
      </c>
      <c r="T185" s="55">
        <v>3.27E-6</v>
      </c>
      <c r="U185" t="s">
        <v>865</v>
      </c>
      <c r="V185">
        <v>5</v>
      </c>
    </row>
    <row r="186" spans="1:22" ht="14.4" customHeight="1" x14ac:dyDescent="0.3">
      <c r="A186" t="s">
        <v>678</v>
      </c>
      <c r="B186" t="s">
        <v>1104</v>
      </c>
      <c r="C186" t="s">
        <v>1105</v>
      </c>
      <c r="D186">
        <v>16</v>
      </c>
      <c r="E186">
        <v>30662038</v>
      </c>
      <c r="F186">
        <v>30667761</v>
      </c>
      <c r="G186">
        <v>1</v>
      </c>
      <c r="H186" t="s">
        <v>680</v>
      </c>
      <c r="I186">
        <v>78994</v>
      </c>
      <c r="J186" t="s">
        <v>1105</v>
      </c>
      <c r="K186">
        <v>0.25859129131677699</v>
      </c>
      <c r="L186" t="s">
        <v>700</v>
      </c>
      <c r="M186">
        <v>0</v>
      </c>
      <c r="N186">
        <v>0</v>
      </c>
      <c r="O186">
        <v>1</v>
      </c>
      <c r="P186">
        <v>1.2914099999999999E-4</v>
      </c>
      <c r="Q186">
        <v>1.45664E-2</v>
      </c>
      <c r="R186" t="s">
        <v>907</v>
      </c>
      <c r="S186" t="s">
        <v>9</v>
      </c>
      <c r="T186">
        <v>1.1E-4</v>
      </c>
      <c r="U186" t="s">
        <v>51</v>
      </c>
      <c r="V186">
        <v>13</v>
      </c>
    </row>
    <row r="187" spans="1:22" ht="14.4" customHeight="1" x14ac:dyDescent="0.3">
      <c r="A187" t="s">
        <v>858</v>
      </c>
      <c r="B187" t="s">
        <v>1106</v>
      </c>
      <c r="C187" t="s">
        <v>1107</v>
      </c>
      <c r="D187">
        <v>21</v>
      </c>
      <c r="E187">
        <v>38979678</v>
      </c>
      <c r="F187">
        <v>39288749</v>
      </c>
      <c r="G187">
        <v>-1</v>
      </c>
      <c r="H187" t="s">
        <v>680</v>
      </c>
      <c r="I187">
        <v>3763</v>
      </c>
      <c r="J187" t="s">
        <v>1107</v>
      </c>
      <c r="K187">
        <v>0.81245138539341899</v>
      </c>
      <c r="L187">
        <v>-0.29377622799999997</v>
      </c>
      <c r="M187">
        <v>0</v>
      </c>
      <c r="N187">
        <v>0</v>
      </c>
      <c r="O187">
        <v>27</v>
      </c>
      <c r="P187" s="55">
        <v>7.5045700000000006E-5</v>
      </c>
      <c r="Q187">
        <v>4.8234100000000002E-2</v>
      </c>
      <c r="R187" t="s">
        <v>681</v>
      </c>
      <c r="S187" t="s">
        <v>9</v>
      </c>
      <c r="T187" s="55">
        <v>4.88E-8</v>
      </c>
      <c r="U187" t="s">
        <v>186</v>
      </c>
      <c r="V187">
        <v>5</v>
      </c>
    </row>
    <row r="188" spans="1:22" ht="14.4" customHeight="1" x14ac:dyDescent="0.3">
      <c r="A188" t="s">
        <v>678</v>
      </c>
      <c r="B188" t="s">
        <v>1602</v>
      </c>
      <c r="C188" t="s">
        <v>1603</v>
      </c>
      <c r="D188">
        <v>8</v>
      </c>
      <c r="E188">
        <v>41518509</v>
      </c>
      <c r="F188">
        <v>41523084</v>
      </c>
      <c r="G188">
        <v>1</v>
      </c>
      <c r="H188" t="s">
        <v>1383</v>
      </c>
      <c r="I188" t="s">
        <v>700</v>
      </c>
      <c r="J188" t="s">
        <v>700</v>
      </c>
      <c r="K188" t="s">
        <v>700</v>
      </c>
      <c r="L188" t="s">
        <v>700</v>
      </c>
      <c r="M188">
        <v>0</v>
      </c>
      <c r="N188">
        <v>0</v>
      </c>
      <c r="O188">
        <v>5</v>
      </c>
      <c r="P188" s="55">
        <v>3.2248655782999999E-5</v>
      </c>
      <c r="Q188">
        <v>4.9000000000000002E-2</v>
      </c>
      <c r="R188" t="s">
        <v>1342</v>
      </c>
      <c r="S188" t="s">
        <v>689</v>
      </c>
      <c r="T188" s="55">
        <v>2.4300000000000001E-9</v>
      </c>
      <c r="U188" t="s">
        <v>48</v>
      </c>
      <c r="V188">
        <v>10</v>
      </c>
    </row>
    <row r="189" spans="1:22" ht="14.4" customHeight="1" x14ac:dyDescent="0.3">
      <c r="A189" t="s">
        <v>1799</v>
      </c>
      <c r="B189" t="s">
        <v>1111</v>
      </c>
      <c r="C189" t="s">
        <v>84</v>
      </c>
      <c r="D189">
        <v>5</v>
      </c>
      <c r="E189">
        <v>130581186</v>
      </c>
      <c r="F189">
        <v>130734140</v>
      </c>
      <c r="G189">
        <v>1</v>
      </c>
      <c r="H189" t="s">
        <v>680</v>
      </c>
      <c r="I189">
        <v>56990</v>
      </c>
      <c r="J189" t="s">
        <v>84</v>
      </c>
      <c r="K189">
        <v>0.75372862737448398</v>
      </c>
      <c r="L189">
        <v>-0.22597748200000001</v>
      </c>
      <c r="M189">
        <v>4</v>
      </c>
      <c r="N189">
        <v>3.085</v>
      </c>
      <c r="O189">
        <v>80</v>
      </c>
      <c r="P189" s="55">
        <v>3.1773500000000003E-8</v>
      </c>
      <c r="Q189" s="55">
        <v>4.42054E-8</v>
      </c>
      <c r="R189" t="s">
        <v>1112</v>
      </c>
      <c r="S189" t="s">
        <v>9</v>
      </c>
      <c r="T189" s="55">
        <v>3.8700000000000001E-9</v>
      </c>
      <c r="U189" t="s">
        <v>721</v>
      </c>
      <c r="V189">
        <v>5</v>
      </c>
    </row>
    <row r="190" spans="1:22" ht="14.4" customHeight="1" x14ac:dyDescent="0.3">
      <c r="A190" t="s">
        <v>1799</v>
      </c>
      <c r="B190" t="s">
        <v>1113</v>
      </c>
      <c r="C190" t="s">
        <v>1114</v>
      </c>
      <c r="D190">
        <v>5</v>
      </c>
      <c r="E190">
        <v>130759614</v>
      </c>
      <c r="F190">
        <v>130970929</v>
      </c>
      <c r="G190">
        <v>-1</v>
      </c>
      <c r="H190" t="s">
        <v>680</v>
      </c>
      <c r="I190">
        <v>51735</v>
      </c>
      <c r="J190" t="s">
        <v>1114</v>
      </c>
      <c r="K190">
        <v>0.99802627314845505</v>
      </c>
      <c r="L190">
        <v>-0.743538794</v>
      </c>
      <c r="M190">
        <v>2</v>
      </c>
      <c r="N190">
        <v>1.25</v>
      </c>
      <c r="O190">
        <v>138</v>
      </c>
      <c r="P190" s="55">
        <v>5.2996199999999998E-6</v>
      </c>
      <c r="Q190" s="55">
        <v>2.2210700000000001E-20</v>
      </c>
      <c r="R190" t="s">
        <v>1115</v>
      </c>
      <c r="S190" t="s">
        <v>689</v>
      </c>
      <c r="T190" s="55">
        <v>3.1399999999999999E-9</v>
      </c>
      <c r="U190" t="s">
        <v>721</v>
      </c>
      <c r="V190">
        <v>5</v>
      </c>
    </row>
    <row r="191" spans="1:22" ht="14.4" customHeight="1" x14ac:dyDescent="0.3">
      <c r="A191" t="s">
        <v>678</v>
      </c>
      <c r="B191" t="s">
        <v>1116</v>
      </c>
      <c r="C191" t="s">
        <v>1117</v>
      </c>
      <c r="D191">
        <v>2</v>
      </c>
      <c r="E191">
        <v>207100960</v>
      </c>
      <c r="F191">
        <v>207101595</v>
      </c>
      <c r="G191">
        <v>-1</v>
      </c>
      <c r="H191" t="s">
        <v>914</v>
      </c>
      <c r="I191" t="s">
        <v>700</v>
      </c>
      <c r="J191" t="s">
        <v>700</v>
      </c>
      <c r="K191" t="s">
        <v>700</v>
      </c>
      <c r="L191" t="s">
        <v>700</v>
      </c>
      <c r="M191">
        <v>1</v>
      </c>
      <c r="N191">
        <v>0.28699999999999998</v>
      </c>
      <c r="O191">
        <v>0</v>
      </c>
      <c r="P191" t="s">
        <v>700</v>
      </c>
      <c r="Q191" t="s">
        <v>700</v>
      </c>
      <c r="R191" t="s">
        <v>700</v>
      </c>
      <c r="S191" t="s">
        <v>700</v>
      </c>
      <c r="T191" s="55">
        <v>2.0199999999999999E-8</v>
      </c>
      <c r="U191" t="s">
        <v>1118</v>
      </c>
      <c r="V191">
        <v>5</v>
      </c>
    </row>
    <row r="192" spans="1:22" ht="14.4" customHeight="1" x14ac:dyDescent="0.3">
      <c r="A192" t="s">
        <v>2380</v>
      </c>
      <c r="B192" t="s">
        <v>1592</v>
      </c>
      <c r="C192" t="s">
        <v>1593</v>
      </c>
      <c r="D192">
        <v>4</v>
      </c>
      <c r="E192">
        <v>103672558</v>
      </c>
      <c r="F192">
        <v>103673798</v>
      </c>
      <c r="G192">
        <v>1</v>
      </c>
      <c r="H192" t="s">
        <v>914</v>
      </c>
      <c r="I192" t="s">
        <v>700</v>
      </c>
      <c r="J192" t="s">
        <v>700</v>
      </c>
      <c r="K192" t="s">
        <v>700</v>
      </c>
      <c r="L192" t="s">
        <v>700</v>
      </c>
      <c r="M192">
        <v>0</v>
      </c>
      <c r="N192">
        <v>0</v>
      </c>
      <c r="O192">
        <v>218</v>
      </c>
      <c r="P192" s="55">
        <v>9.0286684256300005E-8</v>
      </c>
      <c r="Q192" s="55">
        <v>2.3353599999999999E-11</v>
      </c>
      <c r="R192" t="s">
        <v>1594</v>
      </c>
      <c r="S192" t="s">
        <v>689</v>
      </c>
      <c r="T192" s="55">
        <v>4.8799999999999997E-10</v>
      </c>
      <c r="U192" t="s">
        <v>1579</v>
      </c>
      <c r="V192">
        <v>3</v>
      </c>
    </row>
    <row r="193" spans="1:22" ht="14.4" customHeight="1" x14ac:dyDescent="0.3">
      <c r="A193" t="s">
        <v>678</v>
      </c>
      <c r="B193" t="s">
        <v>1220</v>
      </c>
      <c r="C193" t="s">
        <v>94</v>
      </c>
      <c r="D193">
        <v>9</v>
      </c>
      <c r="E193">
        <v>136125788</v>
      </c>
      <c r="F193">
        <v>136150617</v>
      </c>
      <c r="G193">
        <v>-1</v>
      </c>
      <c r="H193" t="s">
        <v>1221</v>
      </c>
      <c r="I193">
        <v>28</v>
      </c>
      <c r="J193" t="s">
        <v>94</v>
      </c>
      <c r="K193" t="s">
        <v>700</v>
      </c>
      <c r="L193" t="s">
        <v>700</v>
      </c>
      <c r="M193">
        <v>60</v>
      </c>
      <c r="N193">
        <v>15.84</v>
      </c>
      <c r="O193">
        <v>66</v>
      </c>
      <c r="P193" s="55">
        <v>1.7030699999999999E-86</v>
      </c>
      <c r="Q193" s="55">
        <v>7.0899700000000006E-76</v>
      </c>
      <c r="R193" t="s">
        <v>1222</v>
      </c>
      <c r="S193" t="s">
        <v>689</v>
      </c>
      <c r="T193" s="55">
        <v>2.5100000000000001E-10</v>
      </c>
      <c r="U193" t="s">
        <v>1223</v>
      </c>
      <c r="V193">
        <v>11</v>
      </c>
    </row>
    <row r="194" spans="1:22" ht="14.4" customHeight="1" x14ac:dyDescent="0.3">
      <c r="A194" t="s">
        <v>678</v>
      </c>
      <c r="B194" t="s">
        <v>854</v>
      </c>
      <c r="C194" t="s">
        <v>32</v>
      </c>
      <c r="D194">
        <v>12</v>
      </c>
      <c r="E194">
        <v>6484211</v>
      </c>
      <c r="F194">
        <v>6500733</v>
      </c>
      <c r="G194">
        <v>1</v>
      </c>
      <c r="H194" t="s">
        <v>680</v>
      </c>
      <c r="I194">
        <v>4055</v>
      </c>
      <c r="J194" t="s">
        <v>32</v>
      </c>
      <c r="K194">
        <v>0.42868315027606901</v>
      </c>
      <c r="L194">
        <v>-0.26548084</v>
      </c>
      <c r="M194">
        <v>6</v>
      </c>
      <c r="N194">
        <v>8.1530000000000005</v>
      </c>
      <c r="O194">
        <v>12</v>
      </c>
      <c r="P194" s="55">
        <v>3.2648899999999997E-89</v>
      </c>
      <c r="Q194" s="55">
        <v>5.75011E-90</v>
      </c>
      <c r="R194" t="s">
        <v>855</v>
      </c>
      <c r="S194" t="s">
        <v>689</v>
      </c>
      <c r="T194" s="55">
        <v>2.9999999999999998E-15</v>
      </c>
      <c r="U194" t="s">
        <v>857</v>
      </c>
      <c r="V194">
        <v>12</v>
      </c>
    </row>
    <row r="195" spans="1:22" ht="14.4" customHeight="1" x14ac:dyDescent="0.3">
      <c r="A195" t="s">
        <v>1799</v>
      </c>
      <c r="B195" t="s">
        <v>1122</v>
      </c>
      <c r="C195" t="s">
        <v>1123</v>
      </c>
      <c r="D195">
        <v>1</v>
      </c>
      <c r="E195">
        <v>151227179</v>
      </c>
      <c r="F195">
        <v>151239955</v>
      </c>
      <c r="G195">
        <v>1</v>
      </c>
      <c r="H195" t="s">
        <v>680</v>
      </c>
      <c r="I195">
        <v>5710</v>
      </c>
      <c r="J195" t="s">
        <v>1123</v>
      </c>
      <c r="K195">
        <v>0.98431209184239699</v>
      </c>
      <c r="L195">
        <v>-0.436514032</v>
      </c>
      <c r="M195">
        <v>0</v>
      </c>
      <c r="N195">
        <v>0</v>
      </c>
      <c r="O195">
        <v>16</v>
      </c>
      <c r="P195" s="55">
        <v>1.36507E-5</v>
      </c>
      <c r="Q195">
        <v>1.69331E-3</v>
      </c>
      <c r="R195" t="s">
        <v>1124</v>
      </c>
      <c r="S195" t="s">
        <v>9</v>
      </c>
      <c r="T195" s="55">
        <v>3.41E-6</v>
      </c>
      <c r="U195" t="s">
        <v>157</v>
      </c>
      <c r="V195">
        <v>1</v>
      </c>
    </row>
    <row r="196" spans="1:22" ht="14.4" customHeight="1" x14ac:dyDescent="0.3">
      <c r="A196" t="s">
        <v>678</v>
      </c>
      <c r="B196" t="s">
        <v>1125</v>
      </c>
      <c r="C196" t="s">
        <v>1126</v>
      </c>
      <c r="D196">
        <v>16</v>
      </c>
      <c r="E196">
        <v>67678822</v>
      </c>
      <c r="F196">
        <v>67691472</v>
      </c>
      <c r="G196">
        <v>1</v>
      </c>
      <c r="H196" t="s">
        <v>680</v>
      </c>
      <c r="I196">
        <v>146206</v>
      </c>
      <c r="J196" t="s">
        <v>1126</v>
      </c>
      <c r="K196">
        <v>2.2353306991104702E-2</v>
      </c>
      <c r="L196" t="s">
        <v>700</v>
      </c>
      <c r="M196">
        <v>1</v>
      </c>
      <c r="N196">
        <v>23.7</v>
      </c>
      <c r="O196">
        <v>0</v>
      </c>
      <c r="P196" t="s">
        <v>700</v>
      </c>
      <c r="Q196" t="s">
        <v>700</v>
      </c>
      <c r="R196" t="s">
        <v>700</v>
      </c>
      <c r="S196" t="s">
        <v>700</v>
      </c>
      <c r="T196" s="55">
        <v>2.92E-8</v>
      </c>
      <c r="U196" t="s">
        <v>52</v>
      </c>
      <c r="V196">
        <v>14</v>
      </c>
    </row>
    <row r="197" spans="1:22" ht="14.4" customHeight="1" x14ac:dyDescent="0.3">
      <c r="A197" t="s">
        <v>678</v>
      </c>
      <c r="B197" t="s">
        <v>1127</v>
      </c>
      <c r="C197" t="s">
        <v>1128</v>
      </c>
      <c r="D197">
        <v>9</v>
      </c>
      <c r="E197">
        <v>136279478</v>
      </c>
      <c r="F197">
        <v>136324508</v>
      </c>
      <c r="G197">
        <v>1</v>
      </c>
      <c r="H197" t="s">
        <v>680</v>
      </c>
      <c r="I197">
        <v>11093</v>
      </c>
      <c r="J197" t="s">
        <v>1128</v>
      </c>
      <c r="K197" s="55">
        <v>7.8829672819475405E-11</v>
      </c>
      <c r="L197">
        <v>-0.27608439099999998</v>
      </c>
      <c r="M197">
        <v>0</v>
      </c>
      <c r="N197">
        <v>0</v>
      </c>
      <c r="O197">
        <v>7</v>
      </c>
      <c r="P197" s="55">
        <v>4.21278E-6</v>
      </c>
      <c r="Q197" s="55">
        <v>3.8180800000000001E-24</v>
      </c>
      <c r="R197" t="s">
        <v>1129</v>
      </c>
      <c r="S197" t="s">
        <v>9</v>
      </c>
      <c r="T197" s="55">
        <v>5.52E-9</v>
      </c>
      <c r="U197" t="s">
        <v>1130</v>
      </c>
      <c r="V197">
        <v>11</v>
      </c>
    </row>
    <row r="198" spans="1:22" ht="14.4" customHeight="1" x14ac:dyDescent="0.3">
      <c r="A198" t="s">
        <v>678</v>
      </c>
      <c r="B198" t="s">
        <v>1131</v>
      </c>
      <c r="C198" t="s">
        <v>61</v>
      </c>
      <c r="D198">
        <v>1</v>
      </c>
      <c r="E198">
        <v>8377886</v>
      </c>
      <c r="F198">
        <v>8404227</v>
      </c>
      <c r="G198">
        <v>1</v>
      </c>
      <c r="H198" t="s">
        <v>680</v>
      </c>
      <c r="I198">
        <v>50651</v>
      </c>
      <c r="J198" t="s">
        <v>61</v>
      </c>
      <c r="K198">
        <v>4.51892558909179E-2</v>
      </c>
      <c r="L198" t="s">
        <v>700</v>
      </c>
      <c r="M198">
        <v>0</v>
      </c>
      <c r="N198">
        <v>0</v>
      </c>
      <c r="O198">
        <v>2</v>
      </c>
      <c r="P198">
        <v>1.5003600000000001E-4</v>
      </c>
      <c r="Q198">
        <v>4.3613699999999998E-3</v>
      </c>
      <c r="R198" t="s">
        <v>681</v>
      </c>
      <c r="S198" t="s">
        <v>689</v>
      </c>
      <c r="T198" s="55">
        <v>2.1500000000000002E-6</v>
      </c>
      <c r="U198" t="s">
        <v>45</v>
      </c>
      <c r="V198">
        <v>1</v>
      </c>
    </row>
    <row r="199" spans="1:22" ht="14.4" customHeight="1" x14ac:dyDescent="0.3">
      <c r="A199" t="s">
        <v>1799</v>
      </c>
      <c r="B199" t="s">
        <v>1132</v>
      </c>
      <c r="C199" t="s">
        <v>1133</v>
      </c>
      <c r="D199">
        <v>1</v>
      </c>
      <c r="E199">
        <v>150702672</v>
      </c>
      <c r="F199">
        <v>150738433</v>
      </c>
      <c r="G199">
        <v>-1</v>
      </c>
      <c r="H199" t="s">
        <v>680</v>
      </c>
      <c r="I199">
        <v>1520</v>
      </c>
      <c r="J199" t="s">
        <v>1133</v>
      </c>
      <c r="K199">
        <v>0.62828292853270196</v>
      </c>
      <c r="L199">
        <v>-0.39079449900000002</v>
      </c>
      <c r="M199">
        <v>26</v>
      </c>
      <c r="N199">
        <v>22.1</v>
      </c>
      <c r="O199">
        <v>220</v>
      </c>
      <c r="P199" s="55">
        <v>3.8490700000000003E-71</v>
      </c>
      <c r="Q199" s="55">
        <v>3.0976800000000001E-61</v>
      </c>
      <c r="R199" t="s">
        <v>1134</v>
      </c>
      <c r="S199" t="s">
        <v>689</v>
      </c>
      <c r="T199" s="55">
        <v>2.17E-10</v>
      </c>
      <c r="U199" t="s">
        <v>157</v>
      </c>
      <c r="V199">
        <v>1</v>
      </c>
    </row>
    <row r="200" spans="1:22" ht="14.4" customHeight="1" x14ac:dyDescent="0.3">
      <c r="A200" t="s">
        <v>1799</v>
      </c>
      <c r="B200" t="s">
        <v>1135</v>
      </c>
      <c r="C200" t="s">
        <v>1136</v>
      </c>
      <c r="D200">
        <v>1</v>
      </c>
      <c r="E200">
        <v>151009046</v>
      </c>
      <c r="F200">
        <v>151020076</v>
      </c>
      <c r="G200">
        <v>1</v>
      </c>
      <c r="H200" t="s">
        <v>680</v>
      </c>
      <c r="I200">
        <v>149428</v>
      </c>
      <c r="J200" t="s">
        <v>1136</v>
      </c>
      <c r="K200" s="55">
        <v>1.0279554795193001E-9</v>
      </c>
      <c r="L200">
        <v>0.96210893099999995</v>
      </c>
      <c r="M200">
        <v>0</v>
      </c>
      <c r="N200">
        <v>0</v>
      </c>
      <c r="O200">
        <v>63</v>
      </c>
      <c r="P200">
        <v>1.21685E-4</v>
      </c>
      <c r="Q200" s="55">
        <v>1.7377399999999999E-49</v>
      </c>
      <c r="R200" t="s">
        <v>693</v>
      </c>
      <c r="S200" t="s">
        <v>9</v>
      </c>
      <c r="T200" s="55">
        <v>6.1500000000000004E-5</v>
      </c>
      <c r="U200" t="s">
        <v>157</v>
      </c>
      <c r="V200">
        <v>1</v>
      </c>
    </row>
    <row r="201" spans="1:22" ht="14.4" customHeight="1" x14ac:dyDescent="0.3">
      <c r="A201" t="s">
        <v>1799</v>
      </c>
      <c r="B201" t="s">
        <v>1137</v>
      </c>
      <c r="C201" t="s">
        <v>1138</v>
      </c>
      <c r="D201">
        <v>1</v>
      </c>
      <c r="E201">
        <v>151132224</v>
      </c>
      <c r="F201">
        <v>151138424</v>
      </c>
      <c r="G201">
        <v>-1</v>
      </c>
      <c r="H201" t="s">
        <v>680</v>
      </c>
      <c r="I201">
        <v>388695</v>
      </c>
      <c r="J201" t="s">
        <v>1138</v>
      </c>
      <c r="K201">
        <v>0.18195023602197299</v>
      </c>
      <c r="L201">
        <v>-0.63486685600000003</v>
      </c>
      <c r="M201">
        <v>0</v>
      </c>
      <c r="N201">
        <v>0</v>
      </c>
      <c r="O201">
        <v>71</v>
      </c>
      <c r="P201" s="55">
        <v>2.62648E-5</v>
      </c>
      <c r="Q201" s="55">
        <v>2.3829399999999999E-12</v>
      </c>
      <c r="R201" t="s">
        <v>703</v>
      </c>
      <c r="S201" t="s">
        <v>9</v>
      </c>
      <c r="T201" s="55">
        <v>3.1999999999999999E-5</v>
      </c>
      <c r="U201" t="s">
        <v>157</v>
      </c>
      <c r="V201">
        <v>1</v>
      </c>
    </row>
    <row r="202" spans="1:22" ht="14.4" customHeight="1" x14ac:dyDescent="0.3">
      <c r="A202" t="s">
        <v>2380</v>
      </c>
      <c r="B202" t="s">
        <v>1139</v>
      </c>
      <c r="C202" t="s">
        <v>1140</v>
      </c>
      <c r="D202">
        <v>4</v>
      </c>
      <c r="E202">
        <v>104000592</v>
      </c>
      <c r="F202">
        <v>104021040</v>
      </c>
      <c r="G202">
        <v>-1</v>
      </c>
      <c r="H202" t="s">
        <v>680</v>
      </c>
      <c r="I202">
        <v>56898</v>
      </c>
      <c r="J202" t="s">
        <v>1140</v>
      </c>
      <c r="K202" s="55">
        <v>4.0506212286554597E-6</v>
      </c>
      <c r="L202">
        <v>-0.18338886900000001</v>
      </c>
      <c r="M202">
        <v>0</v>
      </c>
      <c r="N202">
        <v>0</v>
      </c>
      <c r="O202">
        <v>141</v>
      </c>
      <c r="P202" s="55">
        <v>1.02593E-22</v>
      </c>
      <c r="Q202" s="55">
        <v>1.6306600000000001E-78</v>
      </c>
      <c r="R202" t="s">
        <v>1141</v>
      </c>
      <c r="S202" t="s">
        <v>9</v>
      </c>
      <c r="T202" s="55">
        <v>1.45E-9</v>
      </c>
      <c r="U202" t="s">
        <v>1142</v>
      </c>
      <c r="V202">
        <v>3</v>
      </c>
    </row>
    <row r="203" spans="1:22" ht="14.4" customHeight="1" x14ac:dyDescent="0.3">
      <c r="A203" t="s">
        <v>678</v>
      </c>
      <c r="B203" t="s">
        <v>1139</v>
      </c>
      <c r="C203" t="s">
        <v>1140</v>
      </c>
      <c r="D203">
        <v>4</v>
      </c>
      <c r="E203">
        <v>104000592</v>
      </c>
      <c r="F203">
        <v>104021040</v>
      </c>
      <c r="G203">
        <v>-1</v>
      </c>
      <c r="H203" t="s">
        <v>680</v>
      </c>
      <c r="I203">
        <v>56898</v>
      </c>
      <c r="J203" t="s">
        <v>1140</v>
      </c>
      <c r="K203" s="55">
        <v>4.0506212286554597E-6</v>
      </c>
      <c r="L203">
        <v>-0.18338886900000001</v>
      </c>
      <c r="M203">
        <v>0</v>
      </c>
      <c r="N203">
        <v>0</v>
      </c>
      <c r="O203">
        <v>52</v>
      </c>
      <c r="P203" s="55">
        <v>4.8259199999999998E-9</v>
      </c>
      <c r="Q203" s="55">
        <v>1.6306600000000001E-78</v>
      </c>
      <c r="R203" t="s">
        <v>1143</v>
      </c>
      <c r="S203" t="s">
        <v>9</v>
      </c>
      <c r="T203" s="55">
        <v>5.5299999999999999E-11</v>
      </c>
      <c r="U203" t="s">
        <v>844</v>
      </c>
      <c r="V203">
        <v>8</v>
      </c>
    </row>
    <row r="204" spans="1:22" ht="14.4" customHeight="1" x14ac:dyDescent="0.3">
      <c r="A204" t="s">
        <v>2380</v>
      </c>
      <c r="B204" t="s">
        <v>1144</v>
      </c>
      <c r="C204" t="s">
        <v>1145</v>
      </c>
      <c r="D204">
        <v>5</v>
      </c>
      <c r="E204">
        <v>36098514</v>
      </c>
      <c r="F204">
        <v>36152063</v>
      </c>
      <c r="G204">
        <v>-1</v>
      </c>
      <c r="H204" t="s">
        <v>680</v>
      </c>
      <c r="I204">
        <v>92255</v>
      </c>
      <c r="J204" t="s">
        <v>1145</v>
      </c>
      <c r="K204">
        <v>1.45652183487776E-2</v>
      </c>
      <c r="L204">
        <v>-0.93321811200000004</v>
      </c>
      <c r="M204">
        <v>0</v>
      </c>
      <c r="N204">
        <v>0</v>
      </c>
      <c r="O204">
        <v>41</v>
      </c>
      <c r="P204" s="55">
        <v>9.1098800000000003E-7</v>
      </c>
      <c r="Q204" s="55">
        <v>7.4311199999999999E-9</v>
      </c>
      <c r="R204" t="s">
        <v>915</v>
      </c>
      <c r="S204" t="s">
        <v>689</v>
      </c>
      <c r="T204" s="55">
        <v>2.44E-8</v>
      </c>
      <c r="U204" t="s">
        <v>865</v>
      </c>
      <c r="V204">
        <v>5</v>
      </c>
    </row>
    <row r="205" spans="1:22" ht="14.4" customHeight="1" x14ac:dyDescent="0.3">
      <c r="A205" t="s">
        <v>1799</v>
      </c>
      <c r="B205" t="s">
        <v>1146</v>
      </c>
      <c r="C205" t="s">
        <v>1147</v>
      </c>
      <c r="D205">
        <v>5</v>
      </c>
      <c r="E205">
        <v>131142683</v>
      </c>
      <c r="F205">
        <v>131347936</v>
      </c>
      <c r="G205">
        <v>-1</v>
      </c>
      <c r="H205" t="s">
        <v>680</v>
      </c>
      <c r="I205">
        <v>23305</v>
      </c>
      <c r="J205" t="s">
        <v>1147</v>
      </c>
      <c r="K205">
        <v>8.8562272207542994E-2</v>
      </c>
      <c r="L205">
        <v>-1.292579097</v>
      </c>
      <c r="M205">
        <v>2</v>
      </c>
      <c r="N205">
        <v>10.210000000000001</v>
      </c>
      <c r="O205">
        <v>139</v>
      </c>
      <c r="P205" s="55">
        <v>1.50819E-7</v>
      </c>
      <c r="Q205" s="55">
        <v>1.1181599999999999E-38</v>
      </c>
      <c r="R205" t="s">
        <v>1148</v>
      </c>
      <c r="S205" t="s">
        <v>689</v>
      </c>
      <c r="T205" s="55">
        <v>3.1399999999999999E-9</v>
      </c>
      <c r="U205" t="s">
        <v>721</v>
      </c>
      <c r="V205">
        <v>5</v>
      </c>
    </row>
    <row r="206" spans="1:22" ht="14.4" customHeight="1" x14ac:dyDescent="0.3">
      <c r="A206" t="s">
        <v>1799</v>
      </c>
      <c r="B206" t="s">
        <v>1149</v>
      </c>
      <c r="C206" t="s">
        <v>1150</v>
      </c>
      <c r="D206">
        <v>5</v>
      </c>
      <c r="E206">
        <v>131409483</v>
      </c>
      <c r="F206">
        <v>131411859</v>
      </c>
      <c r="G206">
        <v>1</v>
      </c>
      <c r="H206" t="s">
        <v>680</v>
      </c>
      <c r="I206">
        <v>1437</v>
      </c>
      <c r="J206" t="s">
        <v>1150</v>
      </c>
      <c r="K206">
        <v>0.80384928635249098</v>
      </c>
      <c r="L206">
        <v>-0.384982343</v>
      </c>
      <c r="M206">
        <v>2</v>
      </c>
      <c r="N206">
        <v>3.3919999999999999</v>
      </c>
      <c r="O206">
        <v>0</v>
      </c>
      <c r="P206" t="s">
        <v>700</v>
      </c>
      <c r="Q206" t="s">
        <v>700</v>
      </c>
      <c r="R206" t="s">
        <v>700</v>
      </c>
      <c r="S206" t="s">
        <v>700</v>
      </c>
      <c r="T206" s="55">
        <v>1.9300000000000001E-8</v>
      </c>
      <c r="U206" t="s">
        <v>929</v>
      </c>
      <c r="V206">
        <v>5</v>
      </c>
    </row>
    <row r="207" spans="1:22" ht="14.4" customHeight="1" x14ac:dyDescent="0.3">
      <c r="A207" t="s">
        <v>1799</v>
      </c>
      <c r="B207" t="s">
        <v>1151</v>
      </c>
      <c r="C207" t="s">
        <v>1152</v>
      </c>
      <c r="D207">
        <v>5</v>
      </c>
      <c r="E207">
        <v>132086509</v>
      </c>
      <c r="F207">
        <v>132142933</v>
      </c>
      <c r="G207">
        <v>-1</v>
      </c>
      <c r="H207" t="s">
        <v>680</v>
      </c>
      <c r="I207">
        <v>23176</v>
      </c>
      <c r="J207" t="s">
        <v>1152</v>
      </c>
      <c r="K207">
        <v>0.95428571806954399</v>
      </c>
      <c r="L207" t="s">
        <v>700</v>
      </c>
      <c r="M207">
        <v>0</v>
      </c>
      <c r="N207">
        <v>0</v>
      </c>
      <c r="O207">
        <v>34</v>
      </c>
      <c r="P207" s="55">
        <v>1.46629E-5</v>
      </c>
      <c r="Q207" s="55">
        <v>1.9659500000000001E-47</v>
      </c>
      <c r="R207" t="s">
        <v>688</v>
      </c>
      <c r="S207" t="s">
        <v>689</v>
      </c>
      <c r="T207" s="55">
        <v>9.0900000000000007E-9</v>
      </c>
      <c r="U207" t="s">
        <v>929</v>
      </c>
      <c r="V207">
        <v>5</v>
      </c>
    </row>
    <row r="208" spans="1:22" ht="14.4" customHeight="1" x14ac:dyDescent="0.3">
      <c r="A208" t="s">
        <v>1799</v>
      </c>
      <c r="B208" t="s">
        <v>1153</v>
      </c>
      <c r="C208" t="s">
        <v>1154</v>
      </c>
      <c r="D208">
        <v>5</v>
      </c>
      <c r="E208">
        <v>132157833</v>
      </c>
      <c r="F208">
        <v>132166590</v>
      </c>
      <c r="G208">
        <v>-1</v>
      </c>
      <c r="H208" t="s">
        <v>680</v>
      </c>
      <c r="I208">
        <v>134549</v>
      </c>
      <c r="J208" t="s">
        <v>1154</v>
      </c>
      <c r="K208">
        <v>9.5955488020416195E-3</v>
      </c>
      <c r="L208">
        <v>-0.76029094399999997</v>
      </c>
      <c r="M208">
        <v>0</v>
      </c>
      <c r="N208">
        <v>0</v>
      </c>
      <c r="O208">
        <v>24</v>
      </c>
      <c r="P208" s="55">
        <v>2.8101899999999999E-5</v>
      </c>
      <c r="Q208" s="55">
        <v>1.0518099999999999E-61</v>
      </c>
      <c r="R208" t="s">
        <v>727</v>
      </c>
      <c r="S208" t="s">
        <v>9</v>
      </c>
      <c r="T208" s="55">
        <v>3.1399999999999999E-9</v>
      </c>
      <c r="U208" t="s">
        <v>929</v>
      </c>
      <c r="V208">
        <v>5</v>
      </c>
    </row>
    <row r="209" spans="1:22" ht="14.4" customHeight="1" x14ac:dyDescent="0.3">
      <c r="A209" t="s">
        <v>2380</v>
      </c>
      <c r="B209" t="s">
        <v>1155</v>
      </c>
      <c r="C209" t="s">
        <v>1156</v>
      </c>
      <c r="D209">
        <v>9</v>
      </c>
      <c r="E209">
        <v>128024073</v>
      </c>
      <c r="F209">
        <v>128129486</v>
      </c>
      <c r="G209">
        <v>1</v>
      </c>
      <c r="H209" t="s">
        <v>680</v>
      </c>
      <c r="I209">
        <v>26130</v>
      </c>
      <c r="J209" t="s">
        <v>1156</v>
      </c>
      <c r="K209">
        <v>0.99999987159481896</v>
      </c>
      <c r="L209">
        <v>-0.16586595900000001</v>
      </c>
      <c r="M209">
        <v>0</v>
      </c>
      <c r="N209">
        <v>0</v>
      </c>
      <c r="O209">
        <v>2</v>
      </c>
      <c r="P209">
        <v>3.3602799999999999E-4</v>
      </c>
      <c r="Q209" s="55">
        <v>1.8109900000000001E-37</v>
      </c>
      <c r="R209" t="s">
        <v>693</v>
      </c>
      <c r="S209" t="s">
        <v>9</v>
      </c>
      <c r="T209" s="55">
        <v>1.44E-8</v>
      </c>
      <c r="U209" t="s">
        <v>1157</v>
      </c>
      <c r="V209">
        <v>8</v>
      </c>
    </row>
    <row r="210" spans="1:22" ht="14.4" customHeight="1" x14ac:dyDescent="0.3">
      <c r="A210" t="s">
        <v>1799</v>
      </c>
      <c r="B210" t="s">
        <v>1158</v>
      </c>
      <c r="C210" t="s">
        <v>1159</v>
      </c>
      <c r="D210">
        <v>10</v>
      </c>
      <c r="E210">
        <v>7860467</v>
      </c>
      <c r="F210">
        <v>8058590</v>
      </c>
      <c r="G210">
        <v>1</v>
      </c>
      <c r="H210" t="s">
        <v>680</v>
      </c>
      <c r="I210">
        <v>83860</v>
      </c>
      <c r="J210" t="s">
        <v>1159</v>
      </c>
      <c r="K210">
        <v>0.99512517971414305</v>
      </c>
      <c r="L210">
        <v>-0.956802598</v>
      </c>
      <c r="M210">
        <v>0</v>
      </c>
      <c r="N210">
        <v>0</v>
      </c>
      <c r="O210">
        <v>1</v>
      </c>
      <c r="P210" s="55">
        <v>9.5065899999999994E-5</v>
      </c>
      <c r="Q210">
        <v>3.7716600000000003E-2</v>
      </c>
      <c r="R210" t="s">
        <v>703</v>
      </c>
      <c r="S210" t="s">
        <v>9</v>
      </c>
      <c r="T210" s="55">
        <v>4.3000000000000001E-7</v>
      </c>
      <c r="U210" t="s">
        <v>1094</v>
      </c>
      <c r="V210">
        <v>7</v>
      </c>
    </row>
    <row r="211" spans="1:22" ht="14.4" customHeight="1" x14ac:dyDescent="0.3">
      <c r="A211" t="s">
        <v>678</v>
      </c>
      <c r="B211" t="s">
        <v>1160</v>
      </c>
      <c r="C211" t="s">
        <v>1161</v>
      </c>
      <c r="D211">
        <v>17</v>
      </c>
      <c r="E211">
        <v>16245848</v>
      </c>
      <c r="F211">
        <v>16256970</v>
      </c>
      <c r="G211">
        <v>-1</v>
      </c>
      <c r="H211" t="s">
        <v>680</v>
      </c>
      <c r="I211">
        <v>201161</v>
      </c>
      <c r="J211" t="s">
        <v>1161</v>
      </c>
      <c r="K211">
        <v>0.31332786522460998</v>
      </c>
      <c r="L211" t="s">
        <v>700</v>
      </c>
      <c r="M211">
        <v>1</v>
      </c>
      <c r="N211">
        <v>0.88600000000000001</v>
      </c>
      <c r="O211">
        <v>0</v>
      </c>
      <c r="P211" t="s">
        <v>700</v>
      </c>
      <c r="Q211" t="s">
        <v>700</v>
      </c>
      <c r="R211" t="s">
        <v>700</v>
      </c>
      <c r="S211" t="s">
        <v>700</v>
      </c>
      <c r="T211" s="55">
        <v>3.92E-8</v>
      </c>
      <c r="U211" t="s">
        <v>839</v>
      </c>
      <c r="V211">
        <v>16</v>
      </c>
    </row>
    <row r="212" spans="1:22" ht="14.4" customHeight="1" x14ac:dyDescent="0.3">
      <c r="A212" t="s">
        <v>2380</v>
      </c>
      <c r="B212" t="s">
        <v>1162</v>
      </c>
      <c r="C212" t="s">
        <v>36</v>
      </c>
      <c r="D212">
        <v>15</v>
      </c>
      <c r="E212">
        <v>67356101</v>
      </c>
      <c r="F212">
        <v>67487533</v>
      </c>
      <c r="G212">
        <v>1</v>
      </c>
      <c r="H212" t="s">
        <v>680</v>
      </c>
      <c r="I212">
        <v>4088</v>
      </c>
      <c r="J212" t="s">
        <v>36</v>
      </c>
      <c r="K212">
        <v>0.86826831320879605</v>
      </c>
      <c r="L212">
        <v>-9.1610053999999996E-2</v>
      </c>
      <c r="M212">
        <v>21</v>
      </c>
      <c r="N212">
        <v>22.6</v>
      </c>
      <c r="O212">
        <v>20</v>
      </c>
      <c r="P212" s="55">
        <v>5.76036E-30</v>
      </c>
      <c r="Q212" s="55">
        <v>6.5862400000000002E-27</v>
      </c>
      <c r="R212" t="s">
        <v>1163</v>
      </c>
      <c r="S212" t="s">
        <v>9</v>
      </c>
      <c r="T212" s="55">
        <v>2.6300000000000001E-8</v>
      </c>
      <c r="U212" t="s">
        <v>17</v>
      </c>
      <c r="V212">
        <v>11</v>
      </c>
    </row>
    <row r="213" spans="1:22" ht="14.4" customHeight="1" x14ac:dyDescent="0.3">
      <c r="A213" t="s">
        <v>678</v>
      </c>
      <c r="B213" t="s">
        <v>1164</v>
      </c>
      <c r="C213" t="s">
        <v>1165</v>
      </c>
      <c r="D213">
        <v>16</v>
      </c>
      <c r="E213">
        <v>68021649</v>
      </c>
      <c r="F213">
        <v>68113223</v>
      </c>
      <c r="G213">
        <v>1</v>
      </c>
      <c r="H213" t="s">
        <v>680</v>
      </c>
      <c r="I213">
        <v>54920</v>
      </c>
      <c r="J213" t="s">
        <v>1165</v>
      </c>
      <c r="K213">
        <v>2.72032398658379E-4</v>
      </c>
      <c r="L213" t="s">
        <v>700</v>
      </c>
      <c r="M213">
        <v>0</v>
      </c>
      <c r="N213">
        <v>0</v>
      </c>
      <c r="O213">
        <v>8</v>
      </c>
      <c r="P213" s="55">
        <v>2.4173600000000001E-6</v>
      </c>
      <c r="Q213" s="55">
        <v>4.1819500000000003E-18</v>
      </c>
      <c r="R213" t="s">
        <v>1166</v>
      </c>
      <c r="S213" t="s">
        <v>689</v>
      </c>
      <c r="T213" s="55">
        <v>2.92E-8</v>
      </c>
      <c r="U213" t="s">
        <v>52</v>
      </c>
      <c r="V213">
        <v>14</v>
      </c>
    </row>
    <row r="214" spans="1:22" ht="14.4" customHeight="1" x14ac:dyDescent="0.3">
      <c r="A214" t="s">
        <v>1799</v>
      </c>
      <c r="B214" t="s">
        <v>1167</v>
      </c>
      <c r="C214" t="s">
        <v>128</v>
      </c>
      <c r="D214">
        <v>19</v>
      </c>
      <c r="E214">
        <v>41698954</v>
      </c>
      <c r="F214">
        <v>41713444</v>
      </c>
      <c r="G214">
        <v>1</v>
      </c>
      <c r="H214" t="s">
        <v>680</v>
      </c>
      <c r="I214">
        <v>29785</v>
      </c>
      <c r="J214" t="s">
        <v>128</v>
      </c>
      <c r="K214">
        <v>9.1498418130233695E-4</v>
      </c>
      <c r="L214">
        <v>-3.6779085000000003E-2</v>
      </c>
      <c r="M214">
        <v>10</v>
      </c>
      <c r="N214">
        <v>9.0190000000000001</v>
      </c>
      <c r="O214">
        <v>0</v>
      </c>
      <c r="P214" t="s">
        <v>700</v>
      </c>
      <c r="Q214" t="s">
        <v>700</v>
      </c>
      <c r="R214" t="s">
        <v>700</v>
      </c>
      <c r="S214" t="s">
        <v>700</v>
      </c>
      <c r="T214" s="55">
        <v>1.6699999999999999E-10</v>
      </c>
      <c r="U214" t="s">
        <v>1168</v>
      </c>
      <c r="V214">
        <v>11</v>
      </c>
    </row>
    <row r="215" spans="1:22" ht="14.4" customHeight="1" x14ac:dyDescent="0.3">
      <c r="A215" t="s">
        <v>678</v>
      </c>
      <c r="B215" t="s">
        <v>1169</v>
      </c>
      <c r="C215" t="s">
        <v>90</v>
      </c>
      <c r="D215">
        <v>8</v>
      </c>
      <c r="E215">
        <v>42273993</v>
      </c>
      <c r="F215">
        <v>42397069</v>
      </c>
      <c r="G215">
        <v>-1</v>
      </c>
      <c r="H215" t="s">
        <v>680</v>
      </c>
      <c r="I215">
        <v>6575</v>
      </c>
      <c r="J215" t="s">
        <v>90</v>
      </c>
      <c r="K215">
        <v>0.86442958034668305</v>
      </c>
      <c r="L215">
        <v>-0.21754763799999999</v>
      </c>
      <c r="M215">
        <v>15</v>
      </c>
      <c r="N215">
        <v>14.67</v>
      </c>
      <c r="O215">
        <v>18</v>
      </c>
      <c r="P215" s="55">
        <v>4.1052400000000004E-6</v>
      </c>
      <c r="Q215">
        <v>3.5165899999999999E-4</v>
      </c>
      <c r="R215" t="s">
        <v>1170</v>
      </c>
      <c r="S215" t="s">
        <v>689</v>
      </c>
      <c r="T215" s="55">
        <v>1.61E-9</v>
      </c>
      <c r="U215" t="s">
        <v>1171</v>
      </c>
      <c r="V215">
        <v>10</v>
      </c>
    </row>
    <row r="216" spans="1:22" ht="14.4" customHeight="1" x14ac:dyDescent="0.3">
      <c r="A216" t="s">
        <v>2380</v>
      </c>
      <c r="B216" t="s">
        <v>1172</v>
      </c>
      <c r="C216" t="s">
        <v>1173</v>
      </c>
      <c r="D216">
        <v>5</v>
      </c>
      <c r="E216">
        <v>36035119</v>
      </c>
      <c r="F216">
        <v>36071460</v>
      </c>
      <c r="G216">
        <v>-1</v>
      </c>
      <c r="H216" t="s">
        <v>680</v>
      </c>
      <c r="I216">
        <v>167127</v>
      </c>
      <c r="J216" t="s">
        <v>1173</v>
      </c>
      <c r="K216" s="55">
        <v>2.9429725409919502E-10</v>
      </c>
      <c r="L216">
        <v>1.242279989</v>
      </c>
      <c r="M216">
        <v>0</v>
      </c>
      <c r="N216">
        <v>0</v>
      </c>
      <c r="O216">
        <v>15</v>
      </c>
      <c r="P216" s="55">
        <v>7.0015400000000001E-5</v>
      </c>
      <c r="Q216" s="55">
        <v>1.0225000000000001E-7</v>
      </c>
      <c r="R216" t="s">
        <v>915</v>
      </c>
      <c r="S216" t="s">
        <v>689</v>
      </c>
      <c r="T216" s="55">
        <v>3.27E-6</v>
      </c>
      <c r="U216" t="s">
        <v>865</v>
      </c>
      <c r="V216">
        <v>5</v>
      </c>
    </row>
    <row r="217" spans="1:22" ht="14.4" customHeight="1" x14ac:dyDescent="0.3">
      <c r="A217" t="s">
        <v>2380</v>
      </c>
      <c r="B217" t="s">
        <v>1174</v>
      </c>
      <c r="C217" t="s">
        <v>28</v>
      </c>
      <c r="D217">
        <v>5</v>
      </c>
      <c r="E217">
        <v>35852797</v>
      </c>
      <c r="F217">
        <v>35879705</v>
      </c>
      <c r="G217">
        <v>1</v>
      </c>
      <c r="H217" t="s">
        <v>680</v>
      </c>
      <c r="I217">
        <v>3575</v>
      </c>
      <c r="J217" t="s">
        <v>28</v>
      </c>
      <c r="K217" s="55">
        <v>3.7207211729954398E-6</v>
      </c>
      <c r="L217">
        <v>1.7670501970000001</v>
      </c>
      <c r="M217">
        <v>11</v>
      </c>
      <c r="N217">
        <v>12.84</v>
      </c>
      <c r="O217">
        <v>4</v>
      </c>
      <c r="P217" s="55">
        <v>6.8363700000000004E-5</v>
      </c>
      <c r="Q217">
        <v>1.51994E-3</v>
      </c>
      <c r="R217" t="s">
        <v>1175</v>
      </c>
      <c r="S217" t="s">
        <v>689</v>
      </c>
      <c r="T217" s="55">
        <v>2.44E-8</v>
      </c>
      <c r="U217" t="s">
        <v>865</v>
      </c>
      <c r="V217">
        <v>5</v>
      </c>
    </row>
    <row r="218" spans="1:22" ht="14.4" customHeight="1" x14ac:dyDescent="0.3">
      <c r="A218" t="s">
        <v>678</v>
      </c>
      <c r="B218" t="s">
        <v>1176</v>
      </c>
      <c r="C218" t="s">
        <v>1177</v>
      </c>
      <c r="D218">
        <v>16</v>
      </c>
      <c r="E218">
        <v>67261006</v>
      </c>
      <c r="F218">
        <v>67263181</v>
      </c>
      <c r="G218">
        <v>1</v>
      </c>
      <c r="H218" t="s">
        <v>680</v>
      </c>
      <c r="I218">
        <v>29100</v>
      </c>
      <c r="J218" t="s">
        <v>1177</v>
      </c>
      <c r="K218">
        <v>0.42487417261348798</v>
      </c>
      <c r="L218">
        <v>-0.53967497399999997</v>
      </c>
      <c r="M218">
        <v>0</v>
      </c>
      <c r="N218">
        <v>0</v>
      </c>
      <c r="O218">
        <v>7</v>
      </c>
      <c r="P218" s="55">
        <v>6.2001899999999997E-6</v>
      </c>
      <c r="Q218">
        <v>3.2590000000000002E-3</v>
      </c>
      <c r="R218" t="s">
        <v>1178</v>
      </c>
      <c r="S218" t="s">
        <v>9</v>
      </c>
      <c r="T218" s="55">
        <v>2.92E-8</v>
      </c>
      <c r="U218" t="s">
        <v>52</v>
      </c>
      <c r="V218">
        <v>14</v>
      </c>
    </row>
    <row r="219" spans="1:22" ht="14.4" customHeight="1" x14ac:dyDescent="0.3">
      <c r="A219" t="s">
        <v>2380</v>
      </c>
      <c r="B219" t="s">
        <v>1179</v>
      </c>
      <c r="C219" t="s">
        <v>27</v>
      </c>
      <c r="D219">
        <v>4</v>
      </c>
      <c r="E219">
        <v>106067032</v>
      </c>
      <c r="F219">
        <v>106200973</v>
      </c>
      <c r="G219">
        <v>1</v>
      </c>
      <c r="H219" t="s">
        <v>680</v>
      </c>
      <c r="I219">
        <v>54790</v>
      </c>
      <c r="J219" t="s">
        <v>27</v>
      </c>
      <c r="K219" s="55">
        <v>7.0536825129139299E-26</v>
      </c>
      <c r="L219">
        <v>-0.49386929499999999</v>
      </c>
      <c r="M219">
        <v>21</v>
      </c>
      <c r="N219">
        <v>13.4</v>
      </c>
      <c r="O219">
        <v>34</v>
      </c>
      <c r="P219" s="55">
        <v>2.616E-11</v>
      </c>
      <c r="Q219" s="55">
        <v>1.14771E-7</v>
      </c>
      <c r="R219" t="s">
        <v>1180</v>
      </c>
      <c r="S219" t="s">
        <v>9</v>
      </c>
      <c r="T219" s="55">
        <v>1.2400000000000001E-9</v>
      </c>
      <c r="U219" t="s">
        <v>8</v>
      </c>
      <c r="V219">
        <v>4</v>
      </c>
    </row>
    <row r="220" spans="1:22" ht="14.4" customHeight="1" x14ac:dyDescent="0.3">
      <c r="A220" t="s">
        <v>678</v>
      </c>
      <c r="B220" t="s">
        <v>1179</v>
      </c>
      <c r="C220" t="s">
        <v>27</v>
      </c>
      <c r="D220">
        <v>4</v>
      </c>
      <c r="E220">
        <v>106067032</v>
      </c>
      <c r="F220">
        <v>106200973</v>
      </c>
      <c r="G220">
        <v>1</v>
      </c>
      <c r="H220" t="s">
        <v>680</v>
      </c>
      <c r="I220">
        <v>54790</v>
      </c>
      <c r="J220" t="s">
        <v>27</v>
      </c>
      <c r="K220" s="55">
        <v>7.0536825129139299E-26</v>
      </c>
      <c r="L220">
        <v>-0.49386929499999999</v>
      </c>
      <c r="M220">
        <v>21</v>
      </c>
      <c r="N220">
        <v>13.4</v>
      </c>
      <c r="O220">
        <v>62</v>
      </c>
      <c r="P220" s="55">
        <v>2.616E-11</v>
      </c>
      <c r="Q220" s="55">
        <v>1.14771E-7</v>
      </c>
      <c r="R220" t="s">
        <v>1180</v>
      </c>
      <c r="S220" t="s">
        <v>9</v>
      </c>
      <c r="T220" s="55">
        <v>6.7899999999999999E-12</v>
      </c>
      <c r="U220" t="s">
        <v>1181</v>
      </c>
      <c r="V220">
        <v>9</v>
      </c>
    </row>
    <row r="221" spans="1:22" ht="14.4" customHeight="1" x14ac:dyDescent="0.3">
      <c r="A221" t="s">
        <v>1799</v>
      </c>
      <c r="B221" t="s">
        <v>1182</v>
      </c>
      <c r="C221" t="s">
        <v>1183</v>
      </c>
      <c r="D221">
        <v>5</v>
      </c>
      <c r="E221">
        <v>131991955</v>
      </c>
      <c r="F221">
        <v>131996802</v>
      </c>
      <c r="G221">
        <v>1</v>
      </c>
      <c r="H221" t="s">
        <v>680</v>
      </c>
      <c r="I221">
        <v>3596</v>
      </c>
      <c r="J221" t="s">
        <v>1183</v>
      </c>
      <c r="K221">
        <v>2.5714691215787101E-2</v>
      </c>
      <c r="L221">
        <v>0.12355403500000001</v>
      </c>
      <c r="M221">
        <v>0</v>
      </c>
      <c r="N221">
        <v>0</v>
      </c>
      <c r="O221">
        <v>25</v>
      </c>
      <c r="P221" s="55">
        <v>5.0674199999999997E-6</v>
      </c>
      <c r="Q221">
        <v>8.6658299999999994E-3</v>
      </c>
      <c r="R221" t="s">
        <v>1184</v>
      </c>
      <c r="S221" t="s">
        <v>9</v>
      </c>
      <c r="T221" s="55">
        <v>6.1200000000000004E-9</v>
      </c>
      <c r="U221" t="s">
        <v>929</v>
      </c>
      <c r="V221">
        <v>5</v>
      </c>
    </row>
    <row r="222" spans="1:22" ht="14.4" customHeight="1" x14ac:dyDescent="0.3">
      <c r="A222" t="s">
        <v>678</v>
      </c>
      <c r="B222" t="s">
        <v>1185</v>
      </c>
      <c r="C222" t="s">
        <v>1186</v>
      </c>
      <c r="D222">
        <v>16</v>
      </c>
      <c r="E222">
        <v>29495010</v>
      </c>
      <c r="F222">
        <v>29517320</v>
      </c>
      <c r="G222">
        <v>-1</v>
      </c>
      <c r="H222" t="s">
        <v>680</v>
      </c>
      <c r="I222" t="s">
        <v>700</v>
      </c>
      <c r="J222" t="s">
        <v>700</v>
      </c>
      <c r="K222" t="s">
        <v>700</v>
      </c>
      <c r="L222" t="s">
        <v>700</v>
      </c>
      <c r="M222">
        <v>0</v>
      </c>
      <c r="N222">
        <v>0</v>
      </c>
      <c r="O222">
        <v>5</v>
      </c>
      <c r="P222" s="55">
        <v>3.4703899999999999E-7</v>
      </c>
      <c r="Q222" s="55">
        <v>8.4059499999999998E-36</v>
      </c>
      <c r="R222" t="s">
        <v>1187</v>
      </c>
      <c r="S222" t="s">
        <v>689</v>
      </c>
      <c r="T222" s="55">
        <v>4.4799999999999997E-8</v>
      </c>
      <c r="U222" t="s">
        <v>51</v>
      </c>
      <c r="V222">
        <v>13</v>
      </c>
    </row>
    <row r="223" spans="1:22" ht="14.4" customHeight="1" x14ac:dyDescent="0.3">
      <c r="A223" t="s">
        <v>678</v>
      </c>
      <c r="B223" t="s">
        <v>1188</v>
      </c>
      <c r="C223" t="s">
        <v>1189</v>
      </c>
      <c r="D223">
        <v>16</v>
      </c>
      <c r="E223">
        <v>30362087</v>
      </c>
      <c r="F223">
        <v>30366682</v>
      </c>
      <c r="G223">
        <v>-1</v>
      </c>
      <c r="H223" t="s">
        <v>680</v>
      </c>
      <c r="I223">
        <v>10421</v>
      </c>
      <c r="J223" t="s">
        <v>1189</v>
      </c>
      <c r="K223">
        <v>3.36174209255009E-4</v>
      </c>
      <c r="L223">
        <v>-1.359749265</v>
      </c>
      <c r="M223">
        <v>0</v>
      </c>
      <c r="N223">
        <v>0</v>
      </c>
      <c r="O223">
        <v>1</v>
      </c>
      <c r="P223">
        <v>3.0504000000000002E-4</v>
      </c>
      <c r="Q223" s="55">
        <v>7.3128099999999997E-9</v>
      </c>
      <c r="R223" t="s">
        <v>1190</v>
      </c>
      <c r="S223" t="s">
        <v>689</v>
      </c>
      <c r="T223" s="55">
        <v>4.51E-8</v>
      </c>
      <c r="U223" t="s">
        <v>51</v>
      </c>
      <c r="V223">
        <v>13</v>
      </c>
    </row>
    <row r="224" spans="1:22" ht="14.4" customHeight="1" x14ac:dyDescent="0.3">
      <c r="A224" t="s">
        <v>1799</v>
      </c>
      <c r="B224" t="s">
        <v>1191</v>
      </c>
      <c r="C224" t="s">
        <v>1192</v>
      </c>
      <c r="D224">
        <v>5</v>
      </c>
      <c r="E224">
        <v>130494720</v>
      </c>
      <c r="F224">
        <v>130507428</v>
      </c>
      <c r="G224">
        <v>-1</v>
      </c>
      <c r="H224" t="s">
        <v>680</v>
      </c>
      <c r="I224">
        <v>3094</v>
      </c>
      <c r="J224" t="s">
        <v>1192</v>
      </c>
      <c r="K224">
        <v>8.4264497104888605E-2</v>
      </c>
      <c r="L224">
        <v>-0.37910713299999999</v>
      </c>
      <c r="M224">
        <v>0</v>
      </c>
      <c r="N224">
        <v>0</v>
      </c>
      <c r="O224">
        <v>26</v>
      </c>
      <c r="P224" s="55">
        <v>5.4770800000000001E-5</v>
      </c>
      <c r="Q224" s="55">
        <v>4.9367399999999996E-9</v>
      </c>
      <c r="R224" t="s">
        <v>1193</v>
      </c>
      <c r="S224" t="s">
        <v>689</v>
      </c>
      <c r="T224" s="55">
        <v>3.22E-9</v>
      </c>
      <c r="U224" t="s">
        <v>721</v>
      </c>
      <c r="V224">
        <v>5</v>
      </c>
    </row>
    <row r="225" spans="1:22" ht="14.4" customHeight="1" x14ac:dyDescent="0.3">
      <c r="A225" t="s">
        <v>678</v>
      </c>
      <c r="B225" t="s">
        <v>1194</v>
      </c>
      <c r="C225" t="s">
        <v>1195</v>
      </c>
      <c r="D225">
        <v>17</v>
      </c>
      <c r="E225">
        <v>15848231</v>
      </c>
      <c r="F225">
        <v>15879060</v>
      </c>
      <c r="G225">
        <v>1</v>
      </c>
      <c r="H225" t="s">
        <v>680</v>
      </c>
      <c r="I225">
        <v>136</v>
      </c>
      <c r="J225" t="s">
        <v>1195</v>
      </c>
      <c r="K225" s="55">
        <v>2.00749888633959E-5</v>
      </c>
      <c r="L225" t="s">
        <v>700</v>
      </c>
      <c r="M225">
        <v>2</v>
      </c>
      <c r="N225">
        <v>1.353</v>
      </c>
      <c r="O225">
        <v>9</v>
      </c>
      <c r="P225" s="55">
        <v>1.0841E-5</v>
      </c>
      <c r="Q225" s="55">
        <v>9.9917600000000002E-116</v>
      </c>
      <c r="R225" t="s">
        <v>1196</v>
      </c>
      <c r="S225" t="s">
        <v>689</v>
      </c>
      <c r="T225" s="55">
        <v>1.74E-8</v>
      </c>
      <c r="U225" t="s">
        <v>1197</v>
      </c>
      <c r="V225">
        <v>16</v>
      </c>
    </row>
    <row r="226" spans="1:22" ht="14.4" customHeight="1" x14ac:dyDescent="0.3">
      <c r="A226" t="s">
        <v>1799</v>
      </c>
      <c r="B226" t="s">
        <v>1198</v>
      </c>
      <c r="C226" t="s">
        <v>1199</v>
      </c>
      <c r="D226">
        <v>12</v>
      </c>
      <c r="E226">
        <v>56735381</v>
      </c>
      <c r="F226">
        <v>56753939</v>
      </c>
      <c r="G226">
        <v>-1</v>
      </c>
      <c r="H226" t="s">
        <v>680</v>
      </c>
      <c r="I226">
        <v>6773</v>
      </c>
      <c r="J226" t="s">
        <v>1199</v>
      </c>
      <c r="K226">
        <v>4.1094737361194102E-2</v>
      </c>
      <c r="L226">
        <v>-0.318374518</v>
      </c>
      <c r="M226">
        <v>0</v>
      </c>
      <c r="N226">
        <v>0</v>
      </c>
      <c r="O226">
        <v>4</v>
      </c>
      <c r="P226">
        <v>1.1772100000000001E-4</v>
      </c>
      <c r="Q226" s="55">
        <v>8.1452400000000006E-14</v>
      </c>
      <c r="R226" t="s">
        <v>703</v>
      </c>
      <c r="S226" t="s">
        <v>689</v>
      </c>
      <c r="T226" s="55">
        <v>2.2699999999999999E-6</v>
      </c>
      <c r="U226" t="s">
        <v>171</v>
      </c>
      <c r="V226">
        <v>9</v>
      </c>
    </row>
    <row r="227" spans="1:22" ht="14.4" customHeight="1" x14ac:dyDescent="0.3">
      <c r="A227" t="s">
        <v>2292</v>
      </c>
      <c r="B227" t="s">
        <v>1200</v>
      </c>
      <c r="C227" t="s">
        <v>1201</v>
      </c>
      <c r="D227">
        <v>9</v>
      </c>
      <c r="E227">
        <v>6328349</v>
      </c>
      <c r="F227">
        <v>6331900</v>
      </c>
      <c r="G227">
        <v>1</v>
      </c>
      <c r="H227" t="s">
        <v>680</v>
      </c>
      <c r="I227">
        <v>89882</v>
      </c>
      <c r="J227" t="s">
        <v>1201</v>
      </c>
      <c r="K227">
        <v>0.16338830710712701</v>
      </c>
      <c r="L227">
        <v>-0.25033069600000002</v>
      </c>
      <c r="M227">
        <v>2</v>
      </c>
      <c r="N227">
        <v>9.7509999999999994</v>
      </c>
      <c r="O227">
        <v>0</v>
      </c>
      <c r="P227" t="s">
        <v>700</v>
      </c>
      <c r="Q227" t="s">
        <v>700</v>
      </c>
      <c r="R227" t="s">
        <v>700</v>
      </c>
      <c r="S227" t="s">
        <v>700</v>
      </c>
      <c r="T227" s="55">
        <v>2.3499999999999999E-9</v>
      </c>
      <c r="U227" t="s">
        <v>1202</v>
      </c>
      <c r="V227">
        <v>3</v>
      </c>
    </row>
    <row r="228" spans="1:22" ht="14.4" customHeight="1" x14ac:dyDescent="0.3">
      <c r="A228" t="s">
        <v>1799</v>
      </c>
      <c r="B228" t="s">
        <v>1200</v>
      </c>
      <c r="C228" t="s">
        <v>1201</v>
      </c>
      <c r="D228">
        <v>9</v>
      </c>
      <c r="E228">
        <v>6328349</v>
      </c>
      <c r="F228">
        <v>6331900</v>
      </c>
      <c r="G228">
        <v>1</v>
      </c>
      <c r="H228" t="s">
        <v>680</v>
      </c>
      <c r="I228">
        <v>89882</v>
      </c>
      <c r="J228" t="s">
        <v>1201</v>
      </c>
      <c r="K228">
        <v>0.16338830710712701</v>
      </c>
      <c r="L228">
        <v>-0.25033069600000002</v>
      </c>
      <c r="M228">
        <v>2</v>
      </c>
      <c r="N228">
        <v>9.7509999999999994</v>
      </c>
      <c r="O228">
        <v>0</v>
      </c>
      <c r="P228" t="s">
        <v>700</v>
      </c>
      <c r="Q228" t="s">
        <v>700</v>
      </c>
      <c r="R228" t="s">
        <v>700</v>
      </c>
      <c r="S228" t="s">
        <v>700</v>
      </c>
      <c r="T228" s="55">
        <v>5.2300000000000002E-15</v>
      </c>
      <c r="U228" t="s">
        <v>1203</v>
      </c>
      <c r="V228">
        <v>6</v>
      </c>
    </row>
    <row r="229" spans="1:22" ht="14.4" customHeight="1" x14ac:dyDescent="0.3">
      <c r="A229" t="s">
        <v>678</v>
      </c>
      <c r="B229" t="s">
        <v>1204</v>
      </c>
      <c r="C229" t="s">
        <v>1205</v>
      </c>
      <c r="D229">
        <v>9</v>
      </c>
      <c r="E229">
        <v>136080664</v>
      </c>
      <c r="F229">
        <v>136084630</v>
      </c>
      <c r="G229">
        <v>-1</v>
      </c>
      <c r="H229" t="s">
        <v>680</v>
      </c>
      <c r="I229">
        <v>29989</v>
      </c>
      <c r="J229" t="s">
        <v>1205</v>
      </c>
      <c r="K229">
        <v>0.18297293604148299</v>
      </c>
      <c r="L229">
        <v>-0.121398936</v>
      </c>
      <c r="M229">
        <v>0</v>
      </c>
      <c r="N229">
        <v>0</v>
      </c>
      <c r="O229">
        <v>27</v>
      </c>
      <c r="P229" s="55">
        <v>1.52118E-11</v>
      </c>
      <c r="Q229" s="55">
        <v>8.2112999999999995E-45</v>
      </c>
      <c r="R229" t="s">
        <v>688</v>
      </c>
      <c r="S229" t="s">
        <v>9</v>
      </c>
      <c r="T229" s="55">
        <v>4.6999999999999999E-9</v>
      </c>
      <c r="U229" t="s">
        <v>1206</v>
      </c>
      <c r="V229">
        <v>11</v>
      </c>
    </row>
    <row r="230" spans="1:22" ht="14.4" customHeight="1" x14ac:dyDescent="0.3">
      <c r="A230" t="s">
        <v>678</v>
      </c>
      <c r="B230" t="s">
        <v>1207</v>
      </c>
      <c r="C230" t="s">
        <v>1208</v>
      </c>
      <c r="D230">
        <v>2</v>
      </c>
      <c r="E230">
        <v>111953927</v>
      </c>
      <c r="F230">
        <v>112252677</v>
      </c>
      <c r="G230">
        <v>-1</v>
      </c>
      <c r="H230" t="s">
        <v>1209</v>
      </c>
      <c r="I230">
        <v>541471</v>
      </c>
      <c r="J230" t="s">
        <v>1208</v>
      </c>
      <c r="K230" t="s">
        <v>700</v>
      </c>
      <c r="L230" t="s">
        <v>700</v>
      </c>
      <c r="M230">
        <v>4</v>
      </c>
      <c r="N230">
        <v>3.5529999999999999</v>
      </c>
      <c r="O230">
        <v>1</v>
      </c>
      <c r="P230" s="55">
        <v>2.01286E-23</v>
      </c>
      <c r="Q230" s="55">
        <v>7.6862300000000002E-35</v>
      </c>
      <c r="R230" t="s">
        <v>1210</v>
      </c>
      <c r="S230" t="s">
        <v>689</v>
      </c>
      <c r="T230" s="55">
        <v>1.7999999999999999E-11</v>
      </c>
      <c r="U230" t="s">
        <v>1211</v>
      </c>
      <c r="V230">
        <v>4</v>
      </c>
    </row>
    <row r="231" spans="1:22" ht="14.4" customHeight="1" x14ac:dyDescent="0.3">
      <c r="A231" t="s">
        <v>678</v>
      </c>
      <c r="B231" t="s">
        <v>996</v>
      </c>
      <c r="C231" t="s">
        <v>997</v>
      </c>
      <c r="D231">
        <v>12</v>
      </c>
      <c r="E231">
        <v>7341281</v>
      </c>
      <c r="F231">
        <v>7371170</v>
      </c>
      <c r="G231">
        <v>1</v>
      </c>
      <c r="H231" t="s">
        <v>680</v>
      </c>
      <c r="I231">
        <v>5830</v>
      </c>
      <c r="J231" t="s">
        <v>997</v>
      </c>
      <c r="K231">
        <v>0.40117486813694703</v>
      </c>
      <c r="L231">
        <v>5.6135447999999998E-2</v>
      </c>
      <c r="M231">
        <v>0</v>
      </c>
      <c r="N231">
        <v>0</v>
      </c>
      <c r="O231">
        <v>5</v>
      </c>
      <c r="P231" s="55">
        <v>4.0157002466500002E-5</v>
      </c>
      <c r="Q231">
        <v>4.9000000000000002E-2</v>
      </c>
      <c r="R231" t="s">
        <v>998</v>
      </c>
      <c r="S231" t="s">
        <v>689</v>
      </c>
      <c r="T231" s="55">
        <v>1.0499999999999999E-14</v>
      </c>
      <c r="U231" t="s">
        <v>857</v>
      </c>
      <c r="V231">
        <v>12</v>
      </c>
    </row>
    <row r="232" spans="1:22" ht="14.4" customHeight="1" x14ac:dyDescent="0.3">
      <c r="A232" t="s">
        <v>678</v>
      </c>
      <c r="B232" t="s">
        <v>1216</v>
      </c>
      <c r="C232" t="s">
        <v>1217</v>
      </c>
      <c r="D232">
        <v>17</v>
      </c>
      <c r="E232">
        <v>15341205</v>
      </c>
      <c r="F232">
        <v>15466909</v>
      </c>
      <c r="G232">
        <v>-1</v>
      </c>
      <c r="H232" t="s">
        <v>680</v>
      </c>
      <c r="I232">
        <v>201158</v>
      </c>
      <c r="J232" t="s">
        <v>1217</v>
      </c>
      <c r="K232">
        <v>1.3673734085338499E-4</v>
      </c>
      <c r="L232" t="s">
        <v>700</v>
      </c>
      <c r="M232">
        <v>0</v>
      </c>
      <c r="N232">
        <v>0</v>
      </c>
      <c r="O232">
        <v>2</v>
      </c>
      <c r="P232" s="55">
        <v>3.0414899999999999E-5</v>
      </c>
      <c r="Q232" s="55">
        <v>3.65084E-32</v>
      </c>
      <c r="R232" t="s">
        <v>1218</v>
      </c>
      <c r="S232" t="s">
        <v>9</v>
      </c>
      <c r="T232" s="55">
        <v>2.9900000000000003E-8</v>
      </c>
      <c r="U232" t="s">
        <v>1219</v>
      </c>
      <c r="V232">
        <v>16</v>
      </c>
    </row>
    <row r="233" spans="1:22" ht="14.4" customHeight="1" x14ac:dyDescent="0.3">
      <c r="A233" t="s">
        <v>678</v>
      </c>
      <c r="B233" t="s">
        <v>1119</v>
      </c>
      <c r="C233" t="s">
        <v>1120</v>
      </c>
      <c r="D233">
        <v>12</v>
      </c>
      <c r="E233">
        <v>6874682</v>
      </c>
      <c r="F233">
        <v>6880116</v>
      </c>
      <c r="G233">
        <v>1</v>
      </c>
      <c r="H233" t="s">
        <v>680</v>
      </c>
      <c r="I233">
        <v>5763</v>
      </c>
      <c r="J233" t="s">
        <v>1120</v>
      </c>
      <c r="K233">
        <v>0.77896763826134396</v>
      </c>
      <c r="L233" t="s">
        <v>700</v>
      </c>
      <c r="M233">
        <v>0</v>
      </c>
      <c r="N233">
        <v>0</v>
      </c>
      <c r="O233">
        <v>6</v>
      </c>
      <c r="P233" s="55">
        <v>7.0073365353000003E-6</v>
      </c>
      <c r="Q233">
        <v>4.9000000000000002E-2</v>
      </c>
      <c r="R233" t="s">
        <v>1121</v>
      </c>
      <c r="S233" t="s">
        <v>689</v>
      </c>
      <c r="T233" s="55">
        <v>1.0499999999999999E-14</v>
      </c>
      <c r="U233" t="s">
        <v>857</v>
      </c>
      <c r="V233">
        <v>12</v>
      </c>
    </row>
    <row r="234" spans="1:22" ht="14.4" customHeight="1" x14ac:dyDescent="0.3">
      <c r="A234" t="s">
        <v>1799</v>
      </c>
      <c r="B234" t="s">
        <v>1224</v>
      </c>
      <c r="C234" t="s">
        <v>1225</v>
      </c>
      <c r="D234">
        <v>16</v>
      </c>
      <c r="E234">
        <v>11343476</v>
      </c>
      <c r="F234">
        <v>11445619</v>
      </c>
      <c r="G234">
        <v>1</v>
      </c>
      <c r="H234" t="s">
        <v>680</v>
      </c>
      <c r="I234">
        <v>116028</v>
      </c>
      <c r="J234" t="s">
        <v>1225</v>
      </c>
      <c r="K234">
        <v>2.4604188113118802E-2</v>
      </c>
      <c r="L234">
        <v>0.38161213300000002</v>
      </c>
      <c r="M234">
        <v>0</v>
      </c>
      <c r="N234">
        <v>0</v>
      </c>
      <c r="O234">
        <v>101</v>
      </c>
      <c r="P234" s="55">
        <v>4.5280199999999997E-11</v>
      </c>
      <c r="Q234" s="55">
        <v>1.00836E-99</v>
      </c>
      <c r="R234" t="s">
        <v>1226</v>
      </c>
      <c r="S234" t="s">
        <v>9</v>
      </c>
      <c r="T234" s="55">
        <v>3.3700000000000001E-9</v>
      </c>
      <c r="U234" t="s">
        <v>1227</v>
      </c>
      <c r="V234">
        <v>10</v>
      </c>
    </row>
    <row r="235" spans="1:22" ht="14.4" customHeight="1" x14ac:dyDescent="0.3">
      <c r="A235" t="s">
        <v>678</v>
      </c>
      <c r="B235" t="s">
        <v>1228</v>
      </c>
      <c r="C235" t="s">
        <v>1229</v>
      </c>
      <c r="D235">
        <v>2</v>
      </c>
      <c r="E235">
        <v>111132715</v>
      </c>
      <c r="F235">
        <v>111142019</v>
      </c>
      <c r="G235">
        <v>-1</v>
      </c>
      <c r="H235" t="s">
        <v>1209</v>
      </c>
      <c r="I235">
        <v>151009</v>
      </c>
      <c r="J235" t="s">
        <v>1229</v>
      </c>
      <c r="K235" t="s">
        <v>700</v>
      </c>
      <c r="L235" t="s">
        <v>700</v>
      </c>
      <c r="M235">
        <v>0</v>
      </c>
      <c r="N235">
        <v>0</v>
      </c>
      <c r="O235">
        <v>2</v>
      </c>
      <c r="P235">
        <v>1.5198499999999999E-4</v>
      </c>
      <c r="Q235">
        <v>4.7441900000000002E-2</v>
      </c>
      <c r="R235" t="s">
        <v>681</v>
      </c>
      <c r="S235" t="s">
        <v>689</v>
      </c>
      <c r="T235" s="55">
        <v>4.8E-8</v>
      </c>
      <c r="U235" t="s">
        <v>1230</v>
      </c>
      <c r="V235">
        <v>4</v>
      </c>
    </row>
    <row r="236" spans="1:22" ht="14.4" customHeight="1" x14ac:dyDescent="0.3">
      <c r="A236" t="s">
        <v>1799</v>
      </c>
      <c r="B236" t="s">
        <v>1231</v>
      </c>
      <c r="C236" t="s">
        <v>1232</v>
      </c>
      <c r="D236">
        <v>12</v>
      </c>
      <c r="E236">
        <v>56862301</v>
      </c>
      <c r="F236">
        <v>56864763</v>
      </c>
      <c r="G236">
        <v>1</v>
      </c>
      <c r="H236" t="s">
        <v>680</v>
      </c>
      <c r="I236">
        <v>283377</v>
      </c>
      <c r="J236" t="s">
        <v>1232</v>
      </c>
      <c r="K236">
        <v>5.8921175463003605E-4</v>
      </c>
      <c r="L236">
        <v>-0.88733237399999998</v>
      </c>
      <c r="M236">
        <v>0</v>
      </c>
      <c r="N236">
        <v>0</v>
      </c>
      <c r="O236">
        <v>22</v>
      </c>
      <c r="P236" s="55">
        <v>3.94548E-5</v>
      </c>
      <c r="Q236">
        <v>7.4833300000000001E-4</v>
      </c>
      <c r="R236" t="s">
        <v>693</v>
      </c>
      <c r="S236" t="s">
        <v>689</v>
      </c>
      <c r="T236" s="55">
        <v>3.6699999999999998E-8</v>
      </c>
      <c r="U236" t="s">
        <v>171</v>
      </c>
      <c r="V236">
        <v>9</v>
      </c>
    </row>
    <row r="237" spans="1:22" ht="14.4" customHeight="1" x14ac:dyDescent="0.3">
      <c r="A237" t="s">
        <v>678</v>
      </c>
      <c r="B237" t="s">
        <v>1233</v>
      </c>
      <c r="C237" t="s">
        <v>138</v>
      </c>
      <c r="D237">
        <v>22</v>
      </c>
      <c r="E237">
        <v>30476163</v>
      </c>
      <c r="F237">
        <v>30573064</v>
      </c>
      <c r="G237">
        <v>1</v>
      </c>
      <c r="H237" t="s">
        <v>680</v>
      </c>
      <c r="I237">
        <v>150280</v>
      </c>
      <c r="J237" t="s">
        <v>138</v>
      </c>
      <c r="K237" s="55">
        <v>3.4484960946804501E-5</v>
      </c>
      <c r="L237">
        <v>-0.52428883699999995</v>
      </c>
      <c r="M237">
        <v>59</v>
      </c>
      <c r="N237">
        <v>15.86</v>
      </c>
      <c r="O237">
        <v>4</v>
      </c>
      <c r="P237" s="55">
        <v>5.6209599999999998E-6</v>
      </c>
      <c r="Q237">
        <v>3.1373E-3</v>
      </c>
      <c r="R237" t="s">
        <v>737</v>
      </c>
      <c r="S237" t="s">
        <v>689</v>
      </c>
      <c r="T237" s="55">
        <v>2.4500000000000001E-18</v>
      </c>
      <c r="U237" t="s">
        <v>1234</v>
      </c>
      <c r="V237">
        <v>20</v>
      </c>
    </row>
    <row r="238" spans="1:22" ht="14.4" customHeight="1" x14ac:dyDescent="0.3">
      <c r="A238" t="s">
        <v>776</v>
      </c>
      <c r="B238" t="s">
        <v>1233</v>
      </c>
      <c r="C238" t="s">
        <v>138</v>
      </c>
      <c r="D238">
        <v>22</v>
      </c>
      <c r="E238">
        <v>30476163</v>
      </c>
      <c r="F238">
        <v>30573064</v>
      </c>
      <c r="G238">
        <v>1</v>
      </c>
      <c r="H238" t="s">
        <v>680</v>
      </c>
      <c r="I238">
        <v>150280</v>
      </c>
      <c r="J238" t="s">
        <v>138</v>
      </c>
      <c r="K238" s="55">
        <v>3.4484960946804501E-5</v>
      </c>
      <c r="L238">
        <v>-0.52428883699999995</v>
      </c>
      <c r="M238">
        <v>15</v>
      </c>
      <c r="N238">
        <v>12.74</v>
      </c>
      <c r="O238">
        <v>0</v>
      </c>
      <c r="P238" t="s">
        <v>700</v>
      </c>
      <c r="Q238" t="s">
        <v>700</v>
      </c>
      <c r="R238" t="s">
        <v>700</v>
      </c>
      <c r="S238" t="s">
        <v>700</v>
      </c>
      <c r="T238" s="55">
        <v>8.37E-10</v>
      </c>
      <c r="U238" t="s">
        <v>778</v>
      </c>
      <c r="V238">
        <v>1</v>
      </c>
    </row>
    <row r="239" spans="1:22" ht="14.4" customHeight="1" x14ac:dyDescent="0.3">
      <c r="A239" t="s">
        <v>2292</v>
      </c>
      <c r="B239" t="s">
        <v>1235</v>
      </c>
      <c r="C239" t="s">
        <v>130</v>
      </c>
      <c r="D239">
        <v>19</v>
      </c>
      <c r="E239">
        <v>49215999</v>
      </c>
      <c r="F239">
        <v>49222978</v>
      </c>
      <c r="G239">
        <v>-1</v>
      </c>
      <c r="H239" t="s">
        <v>680</v>
      </c>
      <c r="I239">
        <v>284358</v>
      </c>
      <c r="J239" t="s">
        <v>130</v>
      </c>
      <c r="K239">
        <v>1.23325809401916E-3</v>
      </c>
      <c r="L239">
        <v>-5.2031801000000003E-2</v>
      </c>
      <c r="M239">
        <v>8</v>
      </c>
      <c r="N239">
        <v>17.88</v>
      </c>
      <c r="O239">
        <v>52</v>
      </c>
      <c r="P239" s="55">
        <v>7.8603299999999998E-26</v>
      </c>
      <c r="Q239" s="55">
        <v>2.9881600000000001E-20</v>
      </c>
      <c r="R239" t="s">
        <v>1236</v>
      </c>
      <c r="S239" t="s">
        <v>689</v>
      </c>
      <c r="T239" s="55">
        <v>2.4900000000000001E-8</v>
      </c>
      <c r="U239" t="s">
        <v>183</v>
      </c>
      <c r="V239">
        <v>5</v>
      </c>
    </row>
    <row r="240" spans="1:22" ht="14.4" customHeight="1" x14ac:dyDescent="0.3">
      <c r="A240" t="s">
        <v>2292</v>
      </c>
      <c r="B240" t="s">
        <v>1237</v>
      </c>
      <c r="C240" t="s">
        <v>1238</v>
      </c>
      <c r="D240">
        <v>19</v>
      </c>
      <c r="E240">
        <v>49199228</v>
      </c>
      <c r="F240">
        <v>49209207</v>
      </c>
      <c r="G240">
        <v>1</v>
      </c>
      <c r="H240" t="s">
        <v>680</v>
      </c>
      <c r="I240">
        <v>2524</v>
      </c>
      <c r="J240" t="s">
        <v>1238</v>
      </c>
      <c r="K240" s="55">
        <v>5.4658145921461301E-12</v>
      </c>
      <c r="L240">
        <v>4.2004330080000001</v>
      </c>
      <c r="M240">
        <v>32</v>
      </c>
      <c r="N240">
        <v>52</v>
      </c>
      <c r="O240">
        <v>52</v>
      </c>
      <c r="P240" s="55">
        <v>1.7780000000000001E-159</v>
      </c>
      <c r="Q240" s="55">
        <v>1.50287E-145</v>
      </c>
      <c r="R240" t="s">
        <v>1239</v>
      </c>
      <c r="S240" t="s">
        <v>9</v>
      </c>
      <c r="T240" s="55">
        <v>2.4900000000000001E-8</v>
      </c>
      <c r="U240" t="s">
        <v>183</v>
      </c>
      <c r="V240">
        <v>5</v>
      </c>
    </row>
    <row r="241" spans="1:22" ht="14.4" customHeight="1" x14ac:dyDescent="0.3">
      <c r="A241" t="s">
        <v>678</v>
      </c>
      <c r="B241" t="s">
        <v>1240</v>
      </c>
      <c r="C241" t="s">
        <v>1241</v>
      </c>
      <c r="D241">
        <v>16</v>
      </c>
      <c r="E241">
        <v>31150246</v>
      </c>
      <c r="F241">
        <v>31161415</v>
      </c>
      <c r="G241">
        <v>-1</v>
      </c>
      <c r="H241" t="s">
        <v>680</v>
      </c>
      <c r="I241">
        <v>146547</v>
      </c>
      <c r="J241" t="s">
        <v>1241</v>
      </c>
      <c r="K241" s="55">
        <v>4.4235909989543701E-13</v>
      </c>
      <c r="L241">
        <v>-0.151362733</v>
      </c>
      <c r="M241">
        <v>0</v>
      </c>
      <c r="N241">
        <v>0</v>
      </c>
      <c r="O241">
        <v>2</v>
      </c>
      <c r="P241" s="55">
        <v>8.7595800000000006E-5</v>
      </c>
      <c r="Q241" s="55">
        <v>5.2647299999999995E-7</v>
      </c>
      <c r="R241" t="s">
        <v>1242</v>
      </c>
      <c r="S241" t="s">
        <v>9</v>
      </c>
      <c r="T241">
        <v>1.1E-4</v>
      </c>
      <c r="U241" t="s">
        <v>51</v>
      </c>
      <c r="V241">
        <v>13</v>
      </c>
    </row>
    <row r="242" spans="1:22" ht="14.4" customHeight="1" x14ac:dyDescent="0.3">
      <c r="A242" t="s">
        <v>2380</v>
      </c>
      <c r="B242" t="s">
        <v>1243</v>
      </c>
      <c r="C242" t="s">
        <v>1244</v>
      </c>
      <c r="D242">
        <v>9</v>
      </c>
      <c r="E242">
        <v>6532464</v>
      </c>
      <c r="F242">
        <v>6645650</v>
      </c>
      <c r="G242">
        <v>-1</v>
      </c>
      <c r="H242" t="s">
        <v>680</v>
      </c>
      <c r="I242">
        <v>2731</v>
      </c>
      <c r="J242" t="s">
        <v>1244</v>
      </c>
      <c r="K242" s="55">
        <v>4.8794486364637E-14</v>
      </c>
      <c r="L242">
        <v>0.29340273500000003</v>
      </c>
      <c r="M242">
        <v>0</v>
      </c>
      <c r="N242">
        <v>0</v>
      </c>
      <c r="O242">
        <v>2</v>
      </c>
      <c r="P242" s="55">
        <v>2.9375800000000001E-5</v>
      </c>
      <c r="Q242" s="55">
        <v>4.2988099999999997E-95</v>
      </c>
      <c r="R242" t="s">
        <v>1245</v>
      </c>
      <c r="S242" t="s">
        <v>9</v>
      </c>
      <c r="T242" s="55">
        <v>5.4899999999999997E-10</v>
      </c>
      <c r="U242" t="s">
        <v>978</v>
      </c>
      <c r="V242">
        <v>7</v>
      </c>
    </row>
    <row r="243" spans="1:22" ht="14.4" customHeight="1" x14ac:dyDescent="0.3">
      <c r="A243" t="s">
        <v>743</v>
      </c>
      <c r="B243" t="s">
        <v>1243</v>
      </c>
      <c r="C243" t="s">
        <v>1244</v>
      </c>
      <c r="D243">
        <v>9</v>
      </c>
      <c r="E243">
        <v>6532464</v>
      </c>
      <c r="F243">
        <v>6645650</v>
      </c>
      <c r="G243">
        <v>-1</v>
      </c>
      <c r="H243" t="s">
        <v>680</v>
      </c>
      <c r="I243">
        <v>2731</v>
      </c>
      <c r="J243" t="s">
        <v>1244</v>
      </c>
      <c r="K243" s="55">
        <v>4.8794486364637E-14</v>
      </c>
      <c r="L243">
        <v>0.29340273500000003</v>
      </c>
      <c r="M243">
        <v>0</v>
      </c>
      <c r="N243">
        <v>0</v>
      </c>
      <c r="O243">
        <v>1</v>
      </c>
      <c r="P243" s="55">
        <v>7.0047299999999996E-5</v>
      </c>
      <c r="Q243" s="55">
        <v>4.2988099999999997E-95</v>
      </c>
      <c r="R243" t="s">
        <v>693</v>
      </c>
      <c r="S243" t="s">
        <v>9</v>
      </c>
      <c r="T243" s="55">
        <v>3.4399999999999997E-8</v>
      </c>
      <c r="U243" t="s">
        <v>744</v>
      </c>
      <c r="V243">
        <v>3</v>
      </c>
    </row>
    <row r="244" spans="1:22" ht="14.4" customHeight="1" x14ac:dyDescent="0.3">
      <c r="A244" t="s">
        <v>2292</v>
      </c>
      <c r="B244" t="s">
        <v>1243</v>
      </c>
      <c r="C244" t="s">
        <v>1244</v>
      </c>
      <c r="D244">
        <v>9</v>
      </c>
      <c r="E244">
        <v>6532464</v>
      </c>
      <c r="F244">
        <v>6645650</v>
      </c>
      <c r="G244">
        <v>-1</v>
      </c>
      <c r="H244" t="s">
        <v>680</v>
      </c>
      <c r="I244">
        <v>2731</v>
      </c>
      <c r="J244" t="s">
        <v>1244</v>
      </c>
      <c r="K244" s="55">
        <v>4.8794486364637E-14</v>
      </c>
      <c r="L244">
        <v>0.29340273500000003</v>
      </c>
      <c r="M244">
        <v>1</v>
      </c>
      <c r="N244">
        <v>0.247</v>
      </c>
      <c r="O244">
        <v>2</v>
      </c>
      <c r="P244" s="55">
        <v>2.9375800000000001E-5</v>
      </c>
      <c r="Q244" s="55">
        <v>4.2988099999999997E-95</v>
      </c>
      <c r="R244" t="s">
        <v>1245</v>
      </c>
      <c r="S244" t="s">
        <v>9</v>
      </c>
      <c r="T244" s="55">
        <v>2.6500000000000001E-15</v>
      </c>
      <c r="U244" t="s">
        <v>1246</v>
      </c>
      <c r="V244">
        <v>3</v>
      </c>
    </row>
    <row r="245" spans="1:22" ht="14.4" customHeight="1" x14ac:dyDescent="0.3">
      <c r="A245" t="s">
        <v>1799</v>
      </c>
      <c r="B245" t="s">
        <v>1243</v>
      </c>
      <c r="C245" t="s">
        <v>1244</v>
      </c>
      <c r="D245">
        <v>9</v>
      </c>
      <c r="E245">
        <v>6532464</v>
      </c>
      <c r="F245">
        <v>6645650</v>
      </c>
      <c r="G245">
        <v>-1</v>
      </c>
      <c r="H245" t="s">
        <v>680</v>
      </c>
      <c r="I245">
        <v>2731</v>
      </c>
      <c r="J245" t="s">
        <v>1244</v>
      </c>
      <c r="K245" s="55">
        <v>4.8794486364637E-14</v>
      </c>
      <c r="L245">
        <v>0.29340273500000003</v>
      </c>
      <c r="M245">
        <v>2</v>
      </c>
      <c r="N245">
        <v>0.247</v>
      </c>
      <c r="O245">
        <v>3</v>
      </c>
      <c r="P245" s="55">
        <v>1.7952200000000001E-12</v>
      </c>
      <c r="Q245" s="55">
        <v>4.2988099999999997E-95</v>
      </c>
      <c r="R245" t="s">
        <v>1245</v>
      </c>
      <c r="S245" t="s">
        <v>9</v>
      </c>
      <c r="T245" s="55">
        <v>3.6999999999999999E-35</v>
      </c>
      <c r="U245" t="s">
        <v>1247</v>
      </c>
      <c r="V245">
        <v>6</v>
      </c>
    </row>
    <row r="246" spans="1:22" ht="14.4" customHeight="1" x14ac:dyDescent="0.3">
      <c r="A246" t="s">
        <v>2380</v>
      </c>
      <c r="B246" t="s">
        <v>1248</v>
      </c>
      <c r="C246" t="s">
        <v>39</v>
      </c>
      <c r="D246">
        <v>19</v>
      </c>
      <c r="E246">
        <v>4044362</v>
      </c>
      <c r="F246">
        <v>4066943</v>
      </c>
      <c r="G246">
        <v>-1</v>
      </c>
      <c r="H246" t="s">
        <v>680</v>
      </c>
      <c r="I246">
        <v>51341</v>
      </c>
      <c r="J246" t="s">
        <v>39</v>
      </c>
      <c r="K246" t="s">
        <v>700</v>
      </c>
      <c r="L246" t="s">
        <v>700</v>
      </c>
      <c r="M246">
        <v>6</v>
      </c>
      <c r="N246">
        <v>21.7</v>
      </c>
      <c r="O246">
        <v>9</v>
      </c>
      <c r="P246" s="55">
        <v>6.5398200000000003E-12</v>
      </c>
      <c r="Q246" s="55">
        <v>4.0952000000000002E-8</v>
      </c>
      <c r="R246" t="s">
        <v>812</v>
      </c>
      <c r="S246" t="s">
        <v>9</v>
      </c>
      <c r="T246" s="55">
        <v>2.29E-8</v>
      </c>
      <c r="U246" t="s">
        <v>20</v>
      </c>
      <c r="V246">
        <v>13</v>
      </c>
    </row>
    <row r="247" spans="1:22" ht="14.4" customHeight="1" x14ac:dyDescent="0.3">
      <c r="A247" t="s">
        <v>678</v>
      </c>
      <c r="B247" t="s">
        <v>1248</v>
      </c>
      <c r="C247" t="s">
        <v>39</v>
      </c>
      <c r="D247">
        <v>19</v>
      </c>
      <c r="E247">
        <v>4044362</v>
      </c>
      <c r="F247">
        <v>4066943</v>
      </c>
      <c r="G247">
        <v>-1</v>
      </c>
      <c r="H247" t="s">
        <v>680</v>
      </c>
      <c r="I247">
        <v>51341</v>
      </c>
      <c r="J247" t="s">
        <v>39</v>
      </c>
      <c r="K247" t="s">
        <v>700</v>
      </c>
      <c r="L247" t="s">
        <v>700</v>
      </c>
      <c r="M247">
        <v>6</v>
      </c>
      <c r="N247">
        <v>21.7</v>
      </c>
      <c r="O247">
        <v>9</v>
      </c>
      <c r="P247" s="55">
        <v>6.5398200000000003E-12</v>
      </c>
      <c r="Q247" s="55">
        <v>4.0952000000000002E-8</v>
      </c>
      <c r="R247" t="s">
        <v>812</v>
      </c>
      <c r="S247" t="s">
        <v>9</v>
      </c>
      <c r="T247" s="55">
        <v>1.0999999999999999E-8</v>
      </c>
      <c r="U247" t="s">
        <v>20</v>
      </c>
      <c r="V247">
        <v>18</v>
      </c>
    </row>
    <row r="248" spans="1:22" ht="14.4" customHeight="1" x14ac:dyDescent="0.3">
      <c r="A248" t="s">
        <v>743</v>
      </c>
      <c r="B248" t="s">
        <v>1249</v>
      </c>
      <c r="C248" t="s">
        <v>1250</v>
      </c>
      <c r="D248">
        <v>11</v>
      </c>
      <c r="E248">
        <v>76092357</v>
      </c>
      <c r="F248">
        <v>76125663</v>
      </c>
      <c r="G248">
        <v>1</v>
      </c>
      <c r="H248" t="s">
        <v>680</v>
      </c>
      <c r="I248">
        <v>100506127</v>
      </c>
      <c r="J248" t="s">
        <v>1251</v>
      </c>
      <c r="K248" t="s">
        <v>700</v>
      </c>
      <c r="L248" t="s">
        <v>700</v>
      </c>
      <c r="M248">
        <v>0</v>
      </c>
      <c r="N248">
        <v>0</v>
      </c>
      <c r="O248">
        <v>2</v>
      </c>
      <c r="P248">
        <v>1.3948500000000001E-4</v>
      </c>
      <c r="Q248" s="55">
        <v>1.13841E-92</v>
      </c>
      <c r="R248" t="s">
        <v>693</v>
      </c>
      <c r="S248" t="s">
        <v>689</v>
      </c>
      <c r="T248" s="55">
        <v>2.5799999999999999E-8</v>
      </c>
      <c r="U248" t="s">
        <v>1252</v>
      </c>
      <c r="V248">
        <v>5</v>
      </c>
    </row>
    <row r="249" spans="1:22" ht="14.4" customHeight="1" x14ac:dyDescent="0.3">
      <c r="A249" t="s">
        <v>678</v>
      </c>
      <c r="B249" t="s">
        <v>1253</v>
      </c>
      <c r="C249" t="s">
        <v>1254</v>
      </c>
      <c r="D249">
        <v>17</v>
      </c>
      <c r="E249">
        <v>15689932</v>
      </c>
      <c r="F249">
        <v>15690889</v>
      </c>
      <c r="G249">
        <v>1</v>
      </c>
      <c r="H249" t="s">
        <v>914</v>
      </c>
      <c r="I249">
        <v>4213</v>
      </c>
      <c r="J249" t="s">
        <v>1254</v>
      </c>
      <c r="K249" t="s">
        <v>700</v>
      </c>
      <c r="L249" t="s">
        <v>700</v>
      </c>
      <c r="M249">
        <v>0</v>
      </c>
      <c r="N249">
        <v>0</v>
      </c>
      <c r="O249">
        <v>2</v>
      </c>
      <c r="P249" s="55">
        <v>1.3049300000000001E-5</v>
      </c>
      <c r="Q249" s="55">
        <v>8.0738600000000001E-28</v>
      </c>
      <c r="R249" t="s">
        <v>1255</v>
      </c>
      <c r="S249" t="s">
        <v>9</v>
      </c>
      <c r="T249" s="55">
        <v>4.32E-7</v>
      </c>
      <c r="U249" t="s">
        <v>1219</v>
      </c>
      <c r="V249">
        <v>16</v>
      </c>
    </row>
    <row r="250" spans="1:22" ht="14.4" customHeight="1" x14ac:dyDescent="0.3">
      <c r="A250" t="s">
        <v>678</v>
      </c>
      <c r="B250" t="s">
        <v>1256</v>
      </c>
      <c r="C250" t="s">
        <v>1257</v>
      </c>
      <c r="D250">
        <v>16</v>
      </c>
      <c r="E250">
        <v>30389427</v>
      </c>
      <c r="F250">
        <v>30411429</v>
      </c>
      <c r="G250">
        <v>1</v>
      </c>
      <c r="H250" t="s">
        <v>680</v>
      </c>
      <c r="I250">
        <v>197407</v>
      </c>
      <c r="J250" t="s">
        <v>1257</v>
      </c>
      <c r="K250">
        <v>3.2425145838400497E-2</v>
      </c>
      <c r="L250" t="s">
        <v>700</v>
      </c>
      <c r="M250">
        <v>0</v>
      </c>
      <c r="N250">
        <v>0</v>
      </c>
      <c r="O250">
        <v>3</v>
      </c>
      <c r="P250" s="55">
        <v>2.9975300000000001E-5</v>
      </c>
      <c r="Q250">
        <v>2.4742E-2</v>
      </c>
      <c r="R250" t="s">
        <v>1258</v>
      </c>
      <c r="S250" t="s">
        <v>9</v>
      </c>
      <c r="T250" s="55">
        <v>4.4799999999999997E-8</v>
      </c>
      <c r="U250" t="s">
        <v>51</v>
      </c>
      <c r="V250">
        <v>13</v>
      </c>
    </row>
    <row r="251" spans="1:22" ht="14.4" customHeight="1" x14ac:dyDescent="0.3">
      <c r="A251" t="s">
        <v>678</v>
      </c>
      <c r="B251" t="s">
        <v>1259</v>
      </c>
      <c r="C251" t="s">
        <v>1260</v>
      </c>
      <c r="D251">
        <v>16</v>
      </c>
      <c r="E251">
        <v>30389454</v>
      </c>
      <c r="F251">
        <v>30407312</v>
      </c>
      <c r="G251">
        <v>-1</v>
      </c>
      <c r="H251" t="s">
        <v>680</v>
      </c>
      <c r="I251">
        <v>1731</v>
      </c>
      <c r="J251" t="s">
        <v>1260</v>
      </c>
      <c r="K251">
        <v>2.9374655205953301E-3</v>
      </c>
      <c r="L251" t="s">
        <v>700</v>
      </c>
      <c r="M251">
        <v>0</v>
      </c>
      <c r="N251">
        <v>0</v>
      </c>
      <c r="O251">
        <v>5</v>
      </c>
      <c r="P251" s="55">
        <v>1.2774199999999999E-9</v>
      </c>
      <c r="Q251" s="55">
        <v>9.51604E-31</v>
      </c>
      <c r="R251" t="s">
        <v>1261</v>
      </c>
      <c r="S251" t="s">
        <v>9</v>
      </c>
      <c r="T251" s="55">
        <v>4.4799999999999997E-8</v>
      </c>
      <c r="U251" t="s">
        <v>51</v>
      </c>
      <c r="V251">
        <v>13</v>
      </c>
    </row>
    <row r="252" spans="1:22" ht="14.4" customHeight="1" x14ac:dyDescent="0.3">
      <c r="A252" t="s">
        <v>2380</v>
      </c>
      <c r="B252" t="s">
        <v>1262</v>
      </c>
      <c r="C252" t="s">
        <v>1263</v>
      </c>
      <c r="D252">
        <v>2</v>
      </c>
      <c r="E252">
        <v>103089762</v>
      </c>
      <c r="F252">
        <v>103150431</v>
      </c>
      <c r="G252">
        <v>1</v>
      </c>
      <c r="H252" t="s">
        <v>680</v>
      </c>
      <c r="I252">
        <v>389015</v>
      </c>
      <c r="J252" t="s">
        <v>1263</v>
      </c>
      <c r="K252" s="55">
        <v>1.5807305857001399E-6</v>
      </c>
      <c r="L252">
        <v>1.3492722770000001</v>
      </c>
      <c r="M252">
        <v>5</v>
      </c>
      <c r="N252">
        <v>2.2959999999999998</v>
      </c>
      <c r="O252">
        <v>0</v>
      </c>
      <c r="P252" t="s">
        <v>700</v>
      </c>
      <c r="Q252" t="s">
        <v>700</v>
      </c>
      <c r="R252" t="s">
        <v>700</v>
      </c>
      <c r="S252" t="s">
        <v>700</v>
      </c>
      <c r="T252" s="55">
        <v>1.79E-6</v>
      </c>
      <c r="U252" t="s">
        <v>2</v>
      </c>
      <c r="V252">
        <v>1</v>
      </c>
    </row>
    <row r="253" spans="1:22" ht="14.4" customHeight="1" x14ac:dyDescent="0.3">
      <c r="A253" t="s">
        <v>743</v>
      </c>
      <c r="B253" t="s">
        <v>1262</v>
      </c>
      <c r="C253" t="s">
        <v>1263</v>
      </c>
      <c r="D253">
        <v>2</v>
      </c>
      <c r="E253">
        <v>103089762</v>
      </c>
      <c r="F253">
        <v>103150431</v>
      </c>
      <c r="G253">
        <v>1</v>
      </c>
      <c r="H253" t="s">
        <v>680</v>
      </c>
      <c r="I253">
        <v>389015</v>
      </c>
      <c r="J253" t="s">
        <v>1263</v>
      </c>
      <c r="K253" s="55">
        <v>1.5807305857001399E-6</v>
      </c>
      <c r="L253">
        <v>1.3492722770000001</v>
      </c>
      <c r="M253">
        <v>3</v>
      </c>
      <c r="N253">
        <v>2.2959999999999998</v>
      </c>
      <c r="O253">
        <v>0</v>
      </c>
      <c r="P253" t="s">
        <v>700</v>
      </c>
      <c r="Q253" t="s">
        <v>700</v>
      </c>
      <c r="R253" t="s">
        <v>700</v>
      </c>
      <c r="S253" t="s">
        <v>700</v>
      </c>
      <c r="T253" s="55">
        <v>7.2899999999999998E-8</v>
      </c>
      <c r="U253" t="s">
        <v>873</v>
      </c>
      <c r="V253">
        <v>1</v>
      </c>
    </row>
    <row r="254" spans="1:22" ht="14.4" customHeight="1" x14ac:dyDescent="0.3">
      <c r="A254" t="s">
        <v>2292</v>
      </c>
      <c r="B254" t="s">
        <v>1262</v>
      </c>
      <c r="C254" t="s">
        <v>1263</v>
      </c>
      <c r="D254">
        <v>2</v>
      </c>
      <c r="E254">
        <v>103089762</v>
      </c>
      <c r="F254">
        <v>103150431</v>
      </c>
      <c r="G254">
        <v>1</v>
      </c>
      <c r="H254" t="s">
        <v>680</v>
      </c>
      <c r="I254">
        <v>389015</v>
      </c>
      <c r="J254" t="s">
        <v>1263</v>
      </c>
      <c r="K254" s="55">
        <v>1.5807305857001399E-6</v>
      </c>
      <c r="L254">
        <v>1.3492722770000001</v>
      </c>
      <c r="M254">
        <v>5</v>
      </c>
      <c r="N254">
        <v>2.2959999999999998</v>
      </c>
      <c r="O254">
        <v>0</v>
      </c>
      <c r="P254" t="s">
        <v>700</v>
      </c>
      <c r="Q254" t="s">
        <v>700</v>
      </c>
      <c r="R254" t="s">
        <v>700</v>
      </c>
      <c r="S254" t="s">
        <v>700</v>
      </c>
      <c r="T254" s="55">
        <v>5.4000000000000002E-7</v>
      </c>
      <c r="U254" t="s">
        <v>874</v>
      </c>
      <c r="V254">
        <v>1</v>
      </c>
    </row>
    <row r="255" spans="1:22" ht="14.4" customHeight="1" x14ac:dyDescent="0.3">
      <c r="A255" t="s">
        <v>1799</v>
      </c>
      <c r="B255" t="s">
        <v>1262</v>
      </c>
      <c r="C255" t="s">
        <v>1263</v>
      </c>
      <c r="D255">
        <v>2</v>
      </c>
      <c r="E255">
        <v>103089762</v>
      </c>
      <c r="F255">
        <v>103150431</v>
      </c>
      <c r="G255">
        <v>1</v>
      </c>
      <c r="H255" t="s">
        <v>680</v>
      </c>
      <c r="I255">
        <v>389015</v>
      </c>
      <c r="J255" t="s">
        <v>1263</v>
      </c>
      <c r="K255" s="55">
        <v>1.5807305857001399E-6</v>
      </c>
      <c r="L255">
        <v>1.3492722770000001</v>
      </c>
      <c r="M255">
        <v>5</v>
      </c>
      <c r="N255">
        <v>14.69</v>
      </c>
      <c r="O255">
        <v>2</v>
      </c>
      <c r="P255" s="55">
        <v>3.5751099999999997E-5</v>
      </c>
      <c r="Q255" s="55">
        <v>2.6257699999999999E-6</v>
      </c>
      <c r="R255" t="s">
        <v>1190</v>
      </c>
      <c r="S255" t="s">
        <v>689</v>
      </c>
      <c r="T255" s="55">
        <v>7.5000000000000004E-13</v>
      </c>
      <c r="U255" t="s">
        <v>1264</v>
      </c>
      <c r="V255">
        <v>2</v>
      </c>
    </row>
    <row r="256" spans="1:22" ht="14.4" customHeight="1" x14ac:dyDescent="0.3">
      <c r="A256" t="s">
        <v>2380</v>
      </c>
      <c r="B256" t="s">
        <v>1265</v>
      </c>
      <c r="C256" t="s">
        <v>1266</v>
      </c>
      <c r="D256">
        <v>9</v>
      </c>
      <c r="E256">
        <v>127213423</v>
      </c>
      <c r="F256">
        <v>127239379</v>
      </c>
      <c r="G256">
        <v>1</v>
      </c>
      <c r="H256" t="s">
        <v>680</v>
      </c>
      <c r="I256">
        <v>347088</v>
      </c>
      <c r="J256" t="s">
        <v>1266</v>
      </c>
      <c r="K256">
        <v>0.31505547094465203</v>
      </c>
      <c r="L256">
        <v>6.3639197999999994E-2</v>
      </c>
      <c r="M256">
        <v>0</v>
      </c>
      <c r="N256">
        <v>0</v>
      </c>
      <c r="O256">
        <v>50</v>
      </c>
      <c r="P256" s="55">
        <v>9.7070000000000008E-7</v>
      </c>
      <c r="Q256" s="55">
        <v>2.6186E-11</v>
      </c>
      <c r="R256" t="s">
        <v>1267</v>
      </c>
      <c r="S256" t="s">
        <v>9</v>
      </c>
      <c r="T256" s="55">
        <v>4.6900000000000001E-9</v>
      </c>
      <c r="U256" t="s">
        <v>910</v>
      </c>
      <c r="V256">
        <v>8</v>
      </c>
    </row>
    <row r="257" spans="1:22" ht="14.4" customHeight="1" x14ac:dyDescent="0.3">
      <c r="A257" t="s">
        <v>743</v>
      </c>
      <c r="B257" t="s">
        <v>1265</v>
      </c>
      <c r="C257" t="s">
        <v>1266</v>
      </c>
      <c r="D257">
        <v>9</v>
      </c>
      <c r="E257">
        <v>127213423</v>
      </c>
      <c r="F257">
        <v>127239379</v>
      </c>
      <c r="G257">
        <v>1</v>
      </c>
      <c r="H257" t="s">
        <v>680</v>
      </c>
      <c r="I257">
        <v>347088</v>
      </c>
      <c r="J257" t="s">
        <v>1266</v>
      </c>
      <c r="K257">
        <v>0.31505547094465203</v>
      </c>
      <c r="L257">
        <v>6.3639197999999994E-2</v>
      </c>
      <c r="M257">
        <v>0</v>
      </c>
      <c r="N257">
        <v>0</v>
      </c>
      <c r="O257">
        <v>1</v>
      </c>
      <c r="P257">
        <v>1.2452700000000001E-4</v>
      </c>
      <c r="Q257" s="55">
        <v>2.6186E-11</v>
      </c>
      <c r="R257" t="s">
        <v>1267</v>
      </c>
      <c r="S257" t="s">
        <v>9</v>
      </c>
      <c r="T257" s="55">
        <v>6.8100000000000002E-7</v>
      </c>
      <c r="U257" t="s">
        <v>12</v>
      </c>
      <c r="V257">
        <v>4</v>
      </c>
    </row>
    <row r="258" spans="1:22" ht="14.4" customHeight="1" x14ac:dyDescent="0.3">
      <c r="A258" t="s">
        <v>2292</v>
      </c>
      <c r="B258" t="s">
        <v>1268</v>
      </c>
      <c r="C258" t="s">
        <v>1269</v>
      </c>
      <c r="D258">
        <v>19</v>
      </c>
      <c r="E258">
        <v>49244109</v>
      </c>
      <c r="F258">
        <v>49250166</v>
      </c>
      <c r="G258">
        <v>-1</v>
      </c>
      <c r="H258" t="s">
        <v>680</v>
      </c>
      <c r="I258">
        <v>284359</v>
      </c>
      <c r="J258" t="s">
        <v>1269</v>
      </c>
      <c r="K258">
        <v>2.4162633730574201E-3</v>
      </c>
      <c r="L258">
        <v>0.753533326</v>
      </c>
      <c r="M258">
        <v>1</v>
      </c>
      <c r="N258">
        <v>3.43</v>
      </c>
      <c r="O258">
        <v>52</v>
      </c>
      <c r="P258" s="55">
        <v>4.5208899999999998E-21</v>
      </c>
      <c r="Q258" s="55">
        <v>1.5930600000000001E-44</v>
      </c>
      <c r="R258" t="s">
        <v>1270</v>
      </c>
      <c r="S258" t="s">
        <v>689</v>
      </c>
      <c r="T258" s="55">
        <v>2.4900000000000001E-8</v>
      </c>
      <c r="U258" t="s">
        <v>183</v>
      </c>
      <c r="V258">
        <v>5</v>
      </c>
    </row>
    <row r="259" spans="1:22" ht="14.4" customHeight="1" x14ac:dyDescent="0.3">
      <c r="A259" t="s">
        <v>1799</v>
      </c>
      <c r="B259" t="s">
        <v>1271</v>
      </c>
      <c r="C259" t="s">
        <v>1272</v>
      </c>
      <c r="D259">
        <v>9</v>
      </c>
      <c r="E259">
        <v>5881596</v>
      </c>
      <c r="F259">
        <v>6007901</v>
      </c>
      <c r="G259">
        <v>-1</v>
      </c>
      <c r="H259" t="s">
        <v>680</v>
      </c>
      <c r="I259">
        <v>158358</v>
      </c>
      <c r="J259" t="s">
        <v>1272</v>
      </c>
      <c r="K259" t="s">
        <v>700</v>
      </c>
      <c r="L259" t="s">
        <v>700</v>
      </c>
      <c r="M259">
        <v>5</v>
      </c>
      <c r="N259">
        <v>8.8759999999999994</v>
      </c>
      <c r="O259">
        <v>0</v>
      </c>
      <c r="P259" t="s">
        <v>700</v>
      </c>
      <c r="Q259" t="s">
        <v>700</v>
      </c>
      <c r="R259" t="s">
        <v>700</v>
      </c>
      <c r="S259" t="s">
        <v>700</v>
      </c>
      <c r="T259" s="55">
        <v>1.61E-13</v>
      </c>
      <c r="U259" t="s">
        <v>922</v>
      </c>
      <c r="V259">
        <v>6</v>
      </c>
    </row>
    <row r="260" spans="1:22" ht="14.4" customHeight="1" x14ac:dyDescent="0.3">
      <c r="A260" t="s">
        <v>678</v>
      </c>
      <c r="B260" t="s">
        <v>1273</v>
      </c>
      <c r="C260" t="s">
        <v>1274</v>
      </c>
      <c r="D260">
        <v>22</v>
      </c>
      <c r="E260">
        <v>20004537</v>
      </c>
      <c r="F260">
        <v>20053449</v>
      </c>
      <c r="G260">
        <v>1</v>
      </c>
      <c r="H260" t="s">
        <v>680</v>
      </c>
      <c r="I260">
        <v>128989</v>
      </c>
      <c r="J260" t="s">
        <v>1274</v>
      </c>
      <c r="K260" s="55">
        <v>4.2223784370750302E-6</v>
      </c>
      <c r="L260">
        <v>0.89058227499999998</v>
      </c>
      <c r="M260">
        <v>0</v>
      </c>
      <c r="N260">
        <v>0</v>
      </c>
      <c r="O260">
        <v>13</v>
      </c>
      <c r="P260" s="55">
        <v>7.4808500000000004E-8</v>
      </c>
      <c r="Q260" s="55">
        <v>4.8695500000000002E-13</v>
      </c>
      <c r="R260" t="s">
        <v>693</v>
      </c>
      <c r="S260" t="s">
        <v>9</v>
      </c>
      <c r="T260" s="55">
        <v>2.3899999999999998E-9</v>
      </c>
      <c r="U260" t="s">
        <v>54</v>
      </c>
      <c r="V260">
        <v>19</v>
      </c>
    </row>
    <row r="261" spans="1:22" ht="14.4" customHeight="1" x14ac:dyDescent="0.3">
      <c r="A261" t="s">
        <v>678</v>
      </c>
      <c r="B261" t="s">
        <v>1275</v>
      </c>
      <c r="C261" t="s">
        <v>1276</v>
      </c>
      <c r="D261">
        <v>16</v>
      </c>
      <c r="E261">
        <v>30234230</v>
      </c>
      <c r="F261">
        <v>30346695</v>
      </c>
      <c r="G261">
        <v>-1</v>
      </c>
      <c r="H261" t="s">
        <v>914</v>
      </c>
      <c r="I261">
        <v>595101</v>
      </c>
      <c r="J261" t="s">
        <v>1277</v>
      </c>
      <c r="K261" t="s">
        <v>700</v>
      </c>
      <c r="L261" t="s">
        <v>700</v>
      </c>
      <c r="M261">
        <v>0</v>
      </c>
      <c r="N261">
        <v>0</v>
      </c>
      <c r="O261">
        <v>3</v>
      </c>
      <c r="P261" s="55">
        <v>7.4652299999999997E-6</v>
      </c>
      <c r="Q261" s="55">
        <v>4.9020999999999998E-49</v>
      </c>
      <c r="R261" t="s">
        <v>1278</v>
      </c>
      <c r="S261" t="s">
        <v>9</v>
      </c>
      <c r="T261" s="55">
        <v>4.4799999999999997E-8</v>
      </c>
      <c r="U261" t="s">
        <v>51</v>
      </c>
      <c r="V261">
        <v>13</v>
      </c>
    </row>
    <row r="262" spans="1:22" ht="14.4" customHeight="1" x14ac:dyDescent="0.3">
      <c r="A262" t="s">
        <v>678</v>
      </c>
      <c r="B262" t="s">
        <v>1279</v>
      </c>
      <c r="C262" t="s">
        <v>1280</v>
      </c>
      <c r="D262">
        <v>22</v>
      </c>
      <c r="E262">
        <v>30163358</v>
      </c>
      <c r="F262">
        <v>30166402</v>
      </c>
      <c r="G262">
        <v>1</v>
      </c>
      <c r="H262" t="s">
        <v>680</v>
      </c>
      <c r="I262">
        <v>29796</v>
      </c>
      <c r="J262" t="s">
        <v>1280</v>
      </c>
      <c r="K262">
        <v>0.14971743868881399</v>
      </c>
      <c r="L262">
        <v>3.8973893000000003E-2</v>
      </c>
      <c r="M262">
        <v>1</v>
      </c>
      <c r="N262">
        <v>9.8249999999999993</v>
      </c>
      <c r="O262">
        <v>178</v>
      </c>
      <c r="P262" s="55">
        <v>4.6708200000000003E-7</v>
      </c>
      <c r="Q262" s="55">
        <v>4.4499299999999998E-11</v>
      </c>
      <c r="R262" t="s">
        <v>1281</v>
      </c>
      <c r="S262" t="s">
        <v>689</v>
      </c>
      <c r="T262" s="55">
        <v>1.7699999999999998E-18</v>
      </c>
      <c r="U262" t="s">
        <v>1282</v>
      </c>
      <c r="V262">
        <v>20</v>
      </c>
    </row>
    <row r="263" spans="1:22" ht="14.4" customHeight="1" x14ac:dyDescent="0.3">
      <c r="A263" t="s">
        <v>776</v>
      </c>
      <c r="B263" t="s">
        <v>1279</v>
      </c>
      <c r="C263" t="s">
        <v>1280</v>
      </c>
      <c r="D263">
        <v>22</v>
      </c>
      <c r="E263">
        <v>30163358</v>
      </c>
      <c r="F263">
        <v>30166402</v>
      </c>
      <c r="G263">
        <v>1</v>
      </c>
      <c r="H263" t="s">
        <v>680</v>
      </c>
      <c r="I263">
        <v>29796</v>
      </c>
      <c r="J263" t="s">
        <v>1280</v>
      </c>
      <c r="K263">
        <v>0.14971743868881399</v>
      </c>
      <c r="L263">
        <v>3.8973893000000003E-2</v>
      </c>
      <c r="M263">
        <v>0</v>
      </c>
      <c r="N263">
        <v>0</v>
      </c>
      <c r="O263">
        <v>5</v>
      </c>
      <c r="P263" s="55">
        <v>3.3635699999999999E-6</v>
      </c>
      <c r="Q263" s="55">
        <v>4.4499299999999998E-11</v>
      </c>
      <c r="R263" t="s">
        <v>1015</v>
      </c>
      <c r="S263" t="s">
        <v>689</v>
      </c>
      <c r="T263" s="55">
        <v>1.02E-7</v>
      </c>
      <c r="U263" t="s">
        <v>778</v>
      </c>
      <c r="V263">
        <v>1</v>
      </c>
    </row>
    <row r="264" spans="1:22" ht="14.4" customHeight="1" x14ac:dyDescent="0.3">
      <c r="A264" t="s">
        <v>678</v>
      </c>
      <c r="B264" t="s">
        <v>768</v>
      </c>
      <c r="C264" t="s">
        <v>769</v>
      </c>
      <c r="D264">
        <v>22</v>
      </c>
      <c r="E264">
        <v>29876219</v>
      </c>
      <c r="F264">
        <v>29887379</v>
      </c>
      <c r="G264">
        <v>1</v>
      </c>
      <c r="H264" t="s">
        <v>680</v>
      </c>
      <c r="I264">
        <v>4744</v>
      </c>
      <c r="J264" t="s">
        <v>769</v>
      </c>
      <c r="K264">
        <v>1.26104058830359E-3</v>
      </c>
      <c r="L264">
        <v>-0.28974482600000001</v>
      </c>
      <c r="M264">
        <v>0</v>
      </c>
      <c r="N264">
        <v>0</v>
      </c>
      <c r="O264">
        <v>49</v>
      </c>
      <c r="P264" s="55">
        <v>4.9442299999999998E-7</v>
      </c>
      <c r="Q264" s="55">
        <v>1.10064E-12</v>
      </c>
      <c r="R264" t="s">
        <v>770</v>
      </c>
      <c r="S264" t="s">
        <v>689</v>
      </c>
      <c r="T264" s="55">
        <v>7.7300000000000002E-10</v>
      </c>
      <c r="U264" t="s">
        <v>771</v>
      </c>
      <c r="V264">
        <v>20</v>
      </c>
    </row>
    <row r="265" spans="1:22" ht="14.4" customHeight="1" x14ac:dyDescent="0.3">
      <c r="A265" t="s">
        <v>1799</v>
      </c>
      <c r="B265" t="s">
        <v>1287</v>
      </c>
      <c r="C265" t="s">
        <v>1288</v>
      </c>
      <c r="D265">
        <v>16</v>
      </c>
      <c r="E265">
        <v>11348262</v>
      </c>
      <c r="F265">
        <v>11350036</v>
      </c>
      <c r="G265">
        <v>-1</v>
      </c>
      <c r="H265" t="s">
        <v>680</v>
      </c>
      <c r="I265">
        <v>8651</v>
      </c>
      <c r="J265" t="s">
        <v>1288</v>
      </c>
      <c r="K265">
        <v>0.54177558480503796</v>
      </c>
      <c r="L265" t="s">
        <v>700</v>
      </c>
      <c r="M265">
        <v>0</v>
      </c>
      <c r="N265">
        <v>0</v>
      </c>
      <c r="O265">
        <v>55</v>
      </c>
      <c r="P265" s="55">
        <v>1.82624E-6</v>
      </c>
      <c r="Q265">
        <v>1.6111400000000001E-2</v>
      </c>
      <c r="R265" t="s">
        <v>1289</v>
      </c>
      <c r="S265" t="s">
        <v>689</v>
      </c>
      <c r="T265" s="55">
        <v>3.3700000000000001E-9</v>
      </c>
      <c r="U265" t="s">
        <v>697</v>
      </c>
      <c r="V265">
        <v>10</v>
      </c>
    </row>
    <row r="266" spans="1:22" ht="14.4" customHeight="1" x14ac:dyDescent="0.3">
      <c r="A266" t="s">
        <v>678</v>
      </c>
      <c r="B266" t="s">
        <v>1290</v>
      </c>
      <c r="C266" t="s">
        <v>1291</v>
      </c>
      <c r="D266">
        <v>22</v>
      </c>
      <c r="E266">
        <v>29702572</v>
      </c>
      <c r="F266">
        <v>29708774</v>
      </c>
      <c r="G266">
        <v>1</v>
      </c>
      <c r="H266" t="s">
        <v>680</v>
      </c>
      <c r="I266">
        <v>10634</v>
      </c>
      <c r="J266" t="s">
        <v>1291</v>
      </c>
      <c r="K266">
        <v>0.70043040355886799</v>
      </c>
      <c r="L266" t="s">
        <v>700</v>
      </c>
      <c r="M266">
        <v>0</v>
      </c>
      <c r="N266">
        <v>0</v>
      </c>
      <c r="O266">
        <v>17</v>
      </c>
      <c r="P266" s="55">
        <v>3.2027100000000001E-6</v>
      </c>
      <c r="Q266" s="55">
        <v>1.1880799999999999E-59</v>
      </c>
      <c r="R266" t="s">
        <v>1292</v>
      </c>
      <c r="S266" t="s">
        <v>689</v>
      </c>
      <c r="T266" s="55">
        <v>4.6199999999999997E-8</v>
      </c>
      <c r="U266" t="s">
        <v>1293</v>
      </c>
      <c r="V266">
        <v>20</v>
      </c>
    </row>
    <row r="267" spans="1:22" ht="14.4" customHeight="1" x14ac:dyDescent="0.3">
      <c r="A267" t="s">
        <v>1799</v>
      </c>
      <c r="B267" t="s">
        <v>1294</v>
      </c>
      <c r="C267" t="s">
        <v>1295</v>
      </c>
      <c r="D267">
        <v>12</v>
      </c>
      <c r="E267">
        <v>56347889</v>
      </c>
      <c r="F267">
        <v>56367101</v>
      </c>
      <c r="G267">
        <v>-1</v>
      </c>
      <c r="H267" t="s">
        <v>680</v>
      </c>
      <c r="I267">
        <v>6490</v>
      </c>
      <c r="J267" t="s">
        <v>1295</v>
      </c>
      <c r="K267" s="55">
        <v>1.1236343129271199E-7</v>
      </c>
      <c r="L267">
        <v>2.8862656E-2</v>
      </c>
      <c r="M267">
        <v>0</v>
      </c>
      <c r="N267">
        <v>0</v>
      </c>
      <c r="O267">
        <v>4</v>
      </c>
      <c r="P267" s="55">
        <v>1.28908E-5</v>
      </c>
      <c r="Q267" s="55">
        <v>1.6023799999999999E-38</v>
      </c>
      <c r="R267" t="s">
        <v>737</v>
      </c>
      <c r="S267" t="s">
        <v>689</v>
      </c>
      <c r="T267" s="55">
        <v>3.9899999999999999E-6</v>
      </c>
      <c r="U267" t="s">
        <v>171</v>
      </c>
      <c r="V267">
        <v>9</v>
      </c>
    </row>
    <row r="268" spans="1:22" ht="14.4" customHeight="1" x14ac:dyDescent="0.3">
      <c r="A268" t="s">
        <v>678</v>
      </c>
      <c r="B268" t="s">
        <v>1296</v>
      </c>
      <c r="C268" t="s">
        <v>1297</v>
      </c>
      <c r="D268">
        <v>22</v>
      </c>
      <c r="E268">
        <v>29999545</v>
      </c>
      <c r="F268">
        <v>30094587</v>
      </c>
      <c r="G268">
        <v>1</v>
      </c>
      <c r="H268" t="s">
        <v>680</v>
      </c>
      <c r="I268">
        <v>4771</v>
      </c>
      <c r="J268" t="s">
        <v>1297</v>
      </c>
      <c r="K268">
        <v>0.99992334329410404</v>
      </c>
      <c r="L268">
        <v>0.15079292999999999</v>
      </c>
      <c r="M268">
        <v>29</v>
      </c>
      <c r="N268">
        <v>12.26</v>
      </c>
      <c r="O268">
        <v>174</v>
      </c>
      <c r="P268" s="55">
        <v>4.8520599999999998E-16</v>
      </c>
      <c r="Q268" s="55">
        <v>6.8226099999999997E-12</v>
      </c>
      <c r="R268" t="s">
        <v>1298</v>
      </c>
      <c r="S268" t="s">
        <v>9</v>
      </c>
      <c r="T268" s="55">
        <v>1.7299999999999999E-13</v>
      </c>
      <c r="U268" t="s">
        <v>1299</v>
      </c>
      <c r="V268">
        <v>20</v>
      </c>
    </row>
    <row r="269" spans="1:22" ht="14.4" customHeight="1" x14ac:dyDescent="0.3">
      <c r="A269" t="s">
        <v>743</v>
      </c>
      <c r="B269" t="s">
        <v>1300</v>
      </c>
      <c r="C269" t="s">
        <v>82</v>
      </c>
      <c r="D269">
        <v>5</v>
      </c>
      <c r="E269">
        <v>109624934</v>
      </c>
      <c r="F269">
        <v>110074657</v>
      </c>
      <c r="G269">
        <v>-1</v>
      </c>
      <c r="H269" t="s">
        <v>680</v>
      </c>
      <c r="I269">
        <v>642987</v>
      </c>
      <c r="J269" t="s">
        <v>82</v>
      </c>
      <c r="K269" t="s">
        <v>700</v>
      </c>
      <c r="L269">
        <v>0.36114784900000002</v>
      </c>
      <c r="M269">
        <v>0</v>
      </c>
      <c r="N269">
        <v>0</v>
      </c>
      <c r="O269">
        <v>2</v>
      </c>
      <c r="P269">
        <v>1.5069399999999999E-4</v>
      </c>
      <c r="Q269" s="55">
        <v>6.1239600000000002E-29</v>
      </c>
      <c r="R269" t="s">
        <v>693</v>
      </c>
      <c r="S269" t="s">
        <v>689</v>
      </c>
      <c r="T269" s="55">
        <v>9.6699999999999999E-9</v>
      </c>
      <c r="U269" t="s">
        <v>1301</v>
      </c>
      <c r="V269">
        <v>2</v>
      </c>
    </row>
    <row r="270" spans="1:22" ht="14.4" customHeight="1" x14ac:dyDescent="0.3">
      <c r="A270" t="s">
        <v>2292</v>
      </c>
      <c r="B270" t="s">
        <v>1300</v>
      </c>
      <c r="C270" t="s">
        <v>82</v>
      </c>
      <c r="D270">
        <v>5</v>
      </c>
      <c r="E270">
        <v>109624934</v>
      </c>
      <c r="F270">
        <v>110074657</v>
      </c>
      <c r="G270">
        <v>-1</v>
      </c>
      <c r="H270" t="s">
        <v>680</v>
      </c>
      <c r="I270">
        <v>642987</v>
      </c>
      <c r="J270" t="s">
        <v>82</v>
      </c>
      <c r="K270" t="s">
        <v>700</v>
      </c>
      <c r="L270">
        <v>0.36114784900000002</v>
      </c>
      <c r="M270">
        <v>0</v>
      </c>
      <c r="N270">
        <v>0</v>
      </c>
      <c r="O270">
        <v>2</v>
      </c>
      <c r="P270">
        <v>1.5069399999999999E-4</v>
      </c>
      <c r="Q270" s="55">
        <v>6.1239600000000002E-29</v>
      </c>
      <c r="R270" t="s">
        <v>693</v>
      </c>
      <c r="S270" t="s">
        <v>689</v>
      </c>
      <c r="T270" s="55">
        <v>3.0700000000000003E-10</v>
      </c>
      <c r="U270" t="s">
        <v>1301</v>
      </c>
      <c r="V270">
        <v>2</v>
      </c>
    </row>
    <row r="271" spans="1:22" ht="14.4" customHeight="1" x14ac:dyDescent="0.3">
      <c r="A271" t="s">
        <v>678</v>
      </c>
      <c r="B271" t="s">
        <v>1302</v>
      </c>
      <c r="C271" t="s">
        <v>1303</v>
      </c>
      <c r="D271">
        <v>22</v>
      </c>
      <c r="E271">
        <v>30752624</v>
      </c>
      <c r="F271">
        <v>30774647</v>
      </c>
      <c r="G271">
        <v>1</v>
      </c>
      <c r="H271" t="s">
        <v>680</v>
      </c>
      <c r="I271">
        <v>550631</v>
      </c>
      <c r="J271" t="s">
        <v>1303</v>
      </c>
      <c r="K271" s="55">
        <v>2.4241601810827202E-15</v>
      </c>
      <c r="L271">
        <v>-0.48409463600000002</v>
      </c>
      <c r="M271">
        <v>0</v>
      </c>
      <c r="N271">
        <v>0</v>
      </c>
      <c r="O271">
        <v>4</v>
      </c>
      <c r="P271">
        <v>1.19113E-4</v>
      </c>
      <c r="Q271" s="55">
        <v>5.01715E-11</v>
      </c>
      <c r="R271" t="s">
        <v>1304</v>
      </c>
      <c r="S271" t="s">
        <v>9</v>
      </c>
      <c r="T271" s="55">
        <v>6.7200000000000006E-8</v>
      </c>
      <c r="U271" t="s">
        <v>1305</v>
      </c>
      <c r="V271">
        <v>20</v>
      </c>
    </row>
    <row r="272" spans="1:22" ht="14.4" customHeight="1" x14ac:dyDescent="0.3">
      <c r="A272" t="s">
        <v>678</v>
      </c>
      <c r="B272" t="s">
        <v>1306</v>
      </c>
      <c r="C272" t="s">
        <v>1307</v>
      </c>
      <c r="D272">
        <v>22</v>
      </c>
      <c r="E272">
        <v>50432942</v>
      </c>
      <c r="F272">
        <v>50451088</v>
      </c>
      <c r="G272">
        <v>-1</v>
      </c>
      <c r="H272" t="s">
        <v>680</v>
      </c>
      <c r="I272">
        <v>400935</v>
      </c>
      <c r="J272" t="s">
        <v>1307</v>
      </c>
      <c r="K272">
        <v>0.32745901231470897</v>
      </c>
      <c r="L272">
        <v>-1.3054490919999999</v>
      </c>
      <c r="M272">
        <v>3</v>
      </c>
      <c r="N272">
        <v>7.0839999999999996</v>
      </c>
      <c r="O272">
        <v>0</v>
      </c>
      <c r="P272" t="s">
        <v>700</v>
      </c>
      <c r="Q272" t="s">
        <v>700</v>
      </c>
      <c r="R272" t="s">
        <v>700</v>
      </c>
      <c r="S272" t="s">
        <v>700</v>
      </c>
      <c r="T272" s="55">
        <v>1.33E-8</v>
      </c>
      <c r="U272" t="s">
        <v>993</v>
      </c>
      <c r="V272">
        <v>21</v>
      </c>
    </row>
    <row r="273" spans="1:22" ht="14.4" customHeight="1" x14ac:dyDescent="0.3">
      <c r="A273" t="s">
        <v>1799</v>
      </c>
      <c r="B273" t="s">
        <v>1308</v>
      </c>
      <c r="C273" t="s">
        <v>1309</v>
      </c>
      <c r="D273">
        <v>12</v>
      </c>
      <c r="E273">
        <v>56546040</v>
      </c>
      <c r="F273">
        <v>56553431</v>
      </c>
      <c r="G273">
        <v>1</v>
      </c>
      <c r="H273" t="s">
        <v>680</v>
      </c>
      <c r="I273">
        <v>140465</v>
      </c>
      <c r="J273" t="s">
        <v>1309</v>
      </c>
      <c r="K273">
        <v>3.73381128610738E-3</v>
      </c>
      <c r="L273">
        <v>-0.58663291399999995</v>
      </c>
      <c r="M273">
        <v>0</v>
      </c>
      <c r="N273">
        <v>0</v>
      </c>
      <c r="O273">
        <v>3</v>
      </c>
      <c r="P273" s="55">
        <v>2.7191399999999999E-5</v>
      </c>
      <c r="Q273" s="55">
        <v>6.6400700000000004E-10</v>
      </c>
      <c r="R273" t="s">
        <v>688</v>
      </c>
      <c r="S273" t="s">
        <v>9</v>
      </c>
      <c r="T273" s="55">
        <v>2.2699999999999999E-6</v>
      </c>
      <c r="U273" t="s">
        <v>171</v>
      </c>
      <c r="V273">
        <v>9</v>
      </c>
    </row>
    <row r="274" spans="1:22" ht="14.4" customHeight="1" x14ac:dyDescent="0.3">
      <c r="A274" t="s">
        <v>1799</v>
      </c>
      <c r="B274" t="s">
        <v>1310</v>
      </c>
      <c r="C274" t="s">
        <v>85</v>
      </c>
      <c r="D274">
        <v>5</v>
      </c>
      <c r="E274">
        <v>131630136</v>
      </c>
      <c r="F274">
        <v>131679899</v>
      </c>
      <c r="G274">
        <v>1</v>
      </c>
      <c r="H274" t="s">
        <v>680</v>
      </c>
      <c r="I274">
        <v>6583</v>
      </c>
      <c r="J274" t="s">
        <v>85</v>
      </c>
      <c r="K274" s="55">
        <v>4.6407947685584397E-6</v>
      </c>
      <c r="L274">
        <v>-0.51561878999999999</v>
      </c>
      <c r="M274">
        <v>4</v>
      </c>
      <c r="N274">
        <v>9.3919999999999995</v>
      </c>
      <c r="O274">
        <v>136</v>
      </c>
      <c r="P274" s="55">
        <v>2.7316799999999998E-10</v>
      </c>
      <c r="Q274" s="55">
        <v>1.3128699999999999E-10</v>
      </c>
      <c r="R274" t="s">
        <v>1311</v>
      </c>
      <c r="S274" t="s">
        <v>689</v>
      </c>
      <c r="T274" s="55">
        <v>3.1399999999999999E-9</v>
      </c>
      <c r="U274" t="s">
        <v>929</v>
      </c>
      <c r="V274">
        <v>5</v>
      </c>
    </row>
    <row r="275" spans="1:22" ht="14.4" customHeight="1" x14ac:dyDescent="0.3">
      <c r="A275" t="s">
        <v>1799</v>
      </c>
      <c r="B275" t="s">
        <v>1312</v>
      </c>
      <c r="C275" t="s">
        <v>1313</v>
      </c>
      <c r="D275">
        <v>10</v>
      </c>
      <c r="E275">
        <v>8092413</v>
      </c>
      <c r="F275">
        <v>8095447</v>
      </c>
      <c r="G275">
        <v>-1</v>
      </c>
      <c r="H275" t="s">
        <v>1209</v>
      </c>
      <c r="I275">
        <v>399717</v>
      </c>
      <c r="J275" t="s">
        <v>1313</v>
      </c>
      <c r="K275" t="s">
        <v>700</v>
      </c>
      <c r="L275" t="s">
        <v>700</v>
      </c>
      <c r="M275">
        <v>1</v>
      </c>
      <c r="N275">
        <v>13.12</v>
      </c>
      <c r="O275">
        <v>34</v>
      </c>
      <c r="P275" s="55">
        <v>4.5028099999999998E-46</v>
      </c>
      <c r="Q275" s="55">
        <v>2.0621800000000001E-36</v>
      </c>
      <c r="R275" t="s">
        <v>681</v>
      </c>
      <c r="S275" t="s">
        <v>9</v>
      </c>
      <c r="T275" s="55">
        <v>1.0499999999999999E-13</v>
      </c>
      <c r="U275" t="s">
        <v>1314</v>
      </c>
      <c r="V275" s="56">
        <v>0.29722222222222222</v>
      </c>
    </row>
    <row r="276" spans="1:22" ht="14.4" customHeight="1" x14ac:dyDescent="0.3">
      <c r="A276" t="s">
        <v>1799</v>
      </c>
      <c r="B276" t="s">
        <v>1315</v>
      </c>
      <c r="C276" t="s">
        <v>1316</v>
      </c>
      <c r="D276">
        <v>5</v>
      </c>
      <c r="E276">
        <v>131705444</v>
      </c>
      <c r="F276">
        <v>131731306</v>
      </c>
      <c r="G276">
        <v>1</v>
      </c>
      <c r="H276" t="s">
        <v>680</v>
      </c>
      <c r="I276">
        <v>6584</v>
      </c>
      <c r="J276" t="s">
        <v>1316</v>
      </c>
      <c r="K276" s="55">
        <v>4.9000027115431103E-9</v>
      </c>
      <c r="L276">
        <v>0.85808940099999997</v>
      </c>
      <c r="M276">
        <v>8</v>
      </c>
      <c r="N276">
        <v>10.46</v>
      </c>
      <c r="O276">
        <v>138</v>
      </c>
      <c r="P276" s="55">
        <v>4.8177299999999996E-65</v>
      </c>
      <c r="Q276" s="55">
        <v>8.6229200000000001E-57</v>
      </c>
      <c r="R276" t="s">
        <v>1317</v>
      </c>
      <c r="S276" t="s">
        <v>689</v>
      </c>
      <c r="T276" s="55">
        <v>3.1399999999999999E-9</v>
      </c>
      <c r="U276" t="s">
        <v>929</v>
      </c>
      <c r="V276">
        <v>5</v>
      </c>
    </row>
    <row r="277" spans="1:22" ht="14.4" customHeight="1" x14ac:dyDescent="0.3">
      <c r="A277" t="s">
        <v>1799</v>
      </c>
      <c r="B277" t="s">
        <v>1318</v>
      </c>
      <c r="C277" t="s">
        <v>1319</v>
      </c>
      <c r="D277">
        <v>5</v>
      </c>
      <c r="E277">
        <v>131746328</v>
      </c>
      <c r="F277">
        <v>131811736</v>
      </c>
      <c r="G277">
        <v>1</v>
      </c>
      <c r="H277" t="s">
        <v>680</v>
      </c>
      <c r="I277">
        <v>441108</v>
      </c>
      <c r="J277" t="s">
        <v>1319</v>
      </c>
      <c r="K277">
        <v>0.10764923750583701</v>
      </c>
      <c r="L277" t="s">
        <v>700</v>
      </c>
      <c r="M277">
        <v>18</v>
      </c>
      <c r="N277">
        <v>9.9039999999999999</v>
      </c>
      <c r="O277">
        <v>131</v>
      </c>
      <c r="P277" s="55">
        <v>9.7246499999999994E-13</v>
      </c>
      <c r="Q277" s="55">
        <v>3.3656999999999999E-48</v>
      </c>
      <c r="R277" t="s">
        <v>1320</v>
      </c>
      <c r="S277" t="s">
        <v>9</v>
      </c>
      <c r="T277" s="55">
        <v>3.1399999999999999E-9</v>
      </c>
      <c r="U277" t="s">
        <v>929</v>
      </c>
      <c r="V277">
        <v>5</v>
      </c>
    </row>
    <row r="278" spans="1:22" ht="14.4" customHeight="1" x14ac:dyDescent="0.3">
      <c r="A278" t="s">
        <v>1799</v>
      </c>
      <c r="B278" t="s">
        <v>1321</v>
      </c>
      <c r="C278" t="s">
        <v>1322</v>
      </c>
      <c r="D278">
        <v>1</v>
      </c>
      <c r="E278">
        <v>151023447</v>
      </c>
      <c r="F278">
        <v>151042801</v>
      </c>
      <c r="G278">
        <v>-1</v>
      </c>
      <c r="H278" t="s">
        <v>680</v>
      </c>
      <c r="I278">
        <v>56882</v>
      </c>
      <c r="J278" t="s">
        <v>1322</v>
      </c>
      <c r="K278">
        <v>1.35194909211455E-2</v>
      </c>
      <c r="L278">
        <v>-0.16625606400000001</v>
      </c>
      <c r="M278">
        <v>0</v>
      </c>
      <c r="N278">
        <v>0</v>
      </c>
      <c r="O278">
        <v>1</v>
      </c>
      <c r="P278">
        <v>2.9350900000000001E-4</v>
      </c>
      <c r="Q278" s="55">
        <v>8.60996E-15</v>
      </c>
      <c r="R278" t="s">
        <v>1323</v>
      </c>
      <c r="S278" t="s">
        <v>689</v>
      </c>
      <c r="T278" s="55">
        <v>2.0500000000000002E-8</v>
      </c>
      <c r="U278" t="s">
        <v>157</v>
      </c>
      <c r="V278">
        <v>1</v>
      </c>
    </row>
    <row r="279" spans="1:22" ht="14.4" customHeight="1" x14ac:dyDescent="0.3">
      <c r="A279" t="s">
        <v>1799</v>
      </c>
      <c r="B279" t="s">
        <v>1324</v>
      </c>
      <c r="C279" t="s">
        <v>1325</v>
      </c>
      <c r="D279">
        <v>9</v>
      </c>
      <c r="E279">
        <v>5510545</v>
      </c>
      <c r="F279">
        <v>5571282</v>
      </c>
      <c r="G279">
        <v>1</v>
      </c>
      <c r="H279" t="s">
        <v>680</v>
      </c>
      <c r="I279">
        <v>80380</v>
      </c>
      <c r="J279" t="s">
        <v>1325</v>
      </c>
      <c r="K279">
        <v>4.2982639006790399E-4</v>
      </c>
      <c r="L279">
        <v>5.4480768999999998E-2</v>
      </c>
      <c r="M279">
        <v>0</v>
      </c>
      <c r="N279">
        <v>0</v>
      </c>
      <c r="O279">
        <v>6</v>
      </c>
      <c r="P279" s="55">
        <v>8.1101999999999994E-8</v>
      </c>
      <c r="Q279" s="55">
        <v>7.2368299999999999E-27</v>
      </c>
      <c r="R279" t="s">
        <v>1326</v>
      </c>
      <c r="S279" t="s">
        <v>689</v>
      </c>
      <c r="T279" s="55">
        <v>1.61E-13</v>
      </c>
      <c r="U279" t="s">
        <v>922</v>
      </c>
      <c r="V279">
        <v>6</v>
      </c>
    </row>
    <row r="280" spans="1:22" ht="14.4" customHeight="1" x14ac:dyDescent="0.3">
      <c r="A280" t="s">
        <v>1799</v>
      </c>
      <c r="B280" t="s">
        <v>1327</v>
      </c>
      <c r="C280" t="s">
        <v>1328</v>
      </c>
      <c r="D280">
        <v>12</v>
      </c>
      <c r="E280">
        <v>56435637</v>
      </c>
      <c r="F280">
        <v>56438116</v>
      </c>
      <c r="G280">
        <v>1</v>
      </c>
      <c r="H280" t="s">
        <v>680</v>
      </c>
      <c r="I280">
        <v>6231</v>
      </c>
      <c r="J280" t="s">
        <v>1328</v>
      </c>
      <c r="K280">
        <v>0.753342825086325</v>
      </c>
      <c r="L280">
        <v>-0.144335561</v>
      </c>
      <c r="M280">
        <v>1</v>
      </c>
      <c r="N280">
        <v>7.88</v>
      </c>
      <c r="O280">
        <v>42</v>
      </c>
      <c r="P280" s="55">
        <v>1.15913E-298</v>
      </c>
      <c r="Q280" s="55">
        <v>2.2077200000000001E-265</v>
      </c>
      <c r="R280" t="s">
        <v>1329</v>
      </c>
      <c r="S280" t="s">
        <v>689</v>
      </c>
      <c r="T280" s="55">
        <v>3.6699999999999998E-8</v>
      </c>
      <c r="U280" t="s">
        <v>171</v>
      </c>
      <c r="V280">
        <v>9</v>
      </c>
    </row>
    <row r="281" spans="1:22" ht="14.4" customHeight="1" x14ac:dyDescent="0.3">
      <c r="A281" t="s">
        <v>678</v>
      </c>
      <c r="B281" t="s">
        <v>1330</v>
      </c>
      <c r="C281" t="s">
        <v>140</v>
      </c>
      <c r="D281">
        <v>22</v>
      </c>
      <c r="E281">
        <v>50354161</v>
      </c>
      <c r="F281">
        <v>50357728</v>
      </c>
      <c r="G281">
        <v>1</v>
      </c>
      <c r="H281" t="s">
        <v>680</v>
      </c>
      <c r="I281">
        <v>415116</v>
      </c>
      <c r="J281" t="s">
        <v>140</v>
      </c>
      <c r="K281">
        <v>0.93712065432856495</v>
      </c>
      <c r="L281" t="s">
        <v>700</v>
      </c>
      <c r="M281">
        <v>0</v>
      </c>
      <c r="N281">
        <v>0</v>
      </c>
      <c r="O281">
        <v>3</v>
      </c>
      <c r="P281" s="55">
        <v>1.26572E-10</v>
      </c>
      <c r="Q281" s="55">
        <v>9.8366099999999996E-20</v>
      </c>
      <c r="R281" t="s">
        <v>1331</v>
      </c>
      <c r="S281" t="s">
        <v>689</v>
      </c>
      <c r="T281" s="55">
        <v>1.33E-8</v>
      </c>
      <c r="U281" t="s">
        <v>993</v>
      </c>
      <c r="V281">
        <v>21</v>
      </c>
    </row>
    <row r="282" spans="1:22" ht="14.4" customHeight="1" x14ac:dyDescent="0.3">
      <c r="A282" t="s">
        <v>678</v>
      </c>
      <c r="B282" t="s">
        <v>1332</v>
      </c>
      <c r="C282" t="s">
        <v>1333</v>
      </c>
      <c r="D282">
        <v>22</v>
      </c>
      <c r="E282">
        <v>31500758</v>
      </c>
      <c r="F282">
        <v>31516055</v>
      </c>
      <c r="G282">
        <v>-1</v>
      </c>
      <c r="H282" t="s">
        <v>680</v>
      </c>
      <c r="I282">
        <v>140606</v>
      </c>
      <c r="J282" t="s">
        <v>1334</v>
      </c>
      <c r="K282" s="55">
        <v>6.3719603689165902E-7</v>
      </c>
      <c r="L282" t="s">
        <v>700</v>
      </c>
      <c r="M282">
        <v>0</v>
      </c>
      <c r="N282">
        <v>0</v>
      </c>
      <c r="O282">
        <v>1</v>
      </c>
      <c r="P282">
        <v>3.21393E-4</v>
      </c>
      <c r="Q282" s="55">
        <v>3.1207399999999999E-6</v>
      </c>
      <c r="R282" t="s">
        <v>681</v>
      </c>
      <c r="S282" t="s">
        <v>689</v>
      </c>
      <c r="T282" s="55">
        <v>4.9299999999999995E-10</v>
      </c>
      <c r="U282" t="s">
        <v>1335</v>
      </c>
      <c r="V282">
        <v>20</v>
      </c>
    </row>
    <row r="283" spans="1:22" ht="14.4" customHeight="1" x14ac:dyDescent="0.3">
      <c r="A283" t="s">
        <v>678</v>
      </c>
      <c r="B283" t="s">
        <v>1336</v>
      </c>
      <c r="C283" t="s">
        <v>1337</v>
      </c>
      <c r="D283">
        <v>1</v>
      </c>
      <c r="E283">
        <v>8266494</v>
      </c>
      <c r="F283">
        <v>8266657</v>
      </c>
      <c r="G283">
        <v>-1</v>
      </c>
      <c r="H283" t="s">
        <v>1338</v>
      </c>
      <c r="I283">
        <v>106481952</v>
      </c>
      <c r="J283" t="s">
        <v>1337</v>
      </c>
      <c r="K283" t="s">
        <v>700</v>
      </c>
      <c r="L283" t="s">
        <v>700</v>
      </c>
      <c r="M283">
        <v>2</v>
      </c>
      <c r="N283">
        <v>3.8479999999999999</v>
      </c>
      <c r="O283">
        <v>0</v>
      </c>
      <c r="P283" t="s">
        <v>700</v>
      </c>
      <c r="Q283" t="s">
        <v>700</v>
      </c>
      <c r="R283" t="s">
        <v>700</v>
      </c>
      <c r="S283" t="s">
        <v>700</v>
      </c>
      <c r="T283" s="55">
        <v>2.2900000000000001E-6</v>
      </c>
      <c r="U283" t="s">
        <v>45</v>
      </c>
      <c r="V283">
        <v>1</v>
      </c>
    </row>
    <row r="284" spans="1:22" ht="14.4" customHeight="1" x14ac:dyDescent="0.3">
      <c r="A284" t="s">
        <v>678</v>
      </c>
      <c r="B284" t="s">
        <v>772</v>
      </c>
      <c r="C284" t="s">
        <v>773</v>
      </c>
      <c r="D284">
        <v>22</v>
      </c>
      <c r="E284">
        <v>29901868</v>
      </c>
      <c r="F284">
        <v>29951205</v>
      </c>
      <c r="G284">
        <v>-1</v>
      </c>
      <c r="H284" t="s">
        <v>680</v>
      </c>
      <c r="I284">
        <v>8563</v>
      </c>
      <c r="J284" t="s">
        <v>773</v>
      </c>
      <c r="K284">
        <v>4.6281523482335802E-4</v>
      </c>
      <c r="L284">
        <v>1.6126701269999999</v>
      </c>
      <c r="M284">
        <v>8</v>
      </c>
      <c r="N284">
        <v>5.5330000000000004</v>
      </c>
      <c r="O284">
        <v>126</v>
      </c>
      <c r="P284" s="55">
        <v>2.82323E-9</v>
      </c>
      <c r="Q284" s="55">
        <v>9.1995099999999999E-146</v>
      </c>
      <c r="R284" t="s">
        <v>774</v>
      </c>
      <c r="S284" t="s">
        <v>689</v>
      </c>
      <c r="T284" s="55">
        <v>3.2699999999999999E-15</v>
      </c>
      <c r="U284" t="s">
        <v>775</v>
      </c>
      <c r="V284">
        <v>20</v>
      </c>
    </row>
    <row r="285" spans="1:22" ht="14.4" customHeight="1" x14ac:dyDescent="0.3">
      <c r="A285" t="s">
        <v>678</v>
      </c>
      <c r="B285" t="s">
        <v>788</v>
      </c>
      <c r="C285" t="s">
        <v>789</v>
      </c>
      <c r="D285">
        <v>22</v>
      </c>
      <c r="E285">
        <v>30184597</v>
      </c>
      <c r="F285">
        <v>30234271</v>
      </c>
      <c r="G285">
        <v>-1</v>
      </c>
      <c r="H285" t="s">
        <v>680</v>
      </c>
      <c r="I285">
        <v>84164</v>
      </c>
      <c r="J285" t="s">
        <v>789</v>
      </c>
      <c r="K285">
        <v>0.178384955691887</v>
      </c>
      <c r="L285">
        <v>-0.34558208400000001</v>
      </c>
      <c r="M285">
        <v>18</v>
      </c>
      <c r="N285">
        <v>8.0660000000000007</v>
      </c>
      <c r="O285">
        <v>197</v>
      </c>
      <c r="P285" s="55">
        <v>6.65547E-8</v>
      </c>
      <c r="Q285" s="55">
        <v>1.6623199999999999E-9</v>
      </c>
      <c r="R285" t="s">
        <v>790</v>
      </c>
      <c r="S285" t="s">
        <v>9</v>
      </c>
      <c r="T285" s="55">
        <v>1.24E-19</v>
      </c>
      <c r="U285" t="s">
        <v>791</v>
      </c>
      <c r="V285">
        <v>20</v>
      </c>
    </row>
    <row r="286" spans="1:22" ht="14.4" customHeight="1" x14ac:dyDescent="0.3">
      <c r="A286" t="s">
        <v>1799</v>
      </c>
      <c r="B286" t="s">
        <v>1347</v>
      </c>
      <c r="C286" t="s">
        <v>1348</v>
      </c>
      <c r="D286">
        <v>1</v>
      </c>
      <c r="E286">
        <v>150533480</v>
      </c>
      <c r="F286">
        <v>150533969</v>
      </c>
      <c r="G286">
        <v>-1</v>
      </c>
      <c r="H286" t="s">
        <v>680</v>
      </c>
      <c r="I286">
        <v>574406</v>
      </c>
      <c r="J286" t="s">
        <v>1348</v>
      </c>
      <c r="K286" t="s">
        <v>700</v>
      </c>
      <c r="L286" t="s">
        <v>700</v>
      </c>
      <c r="M286">
        <v>0</v>
      </c>
      <c r="N286">
        <v>0</v>
      </c>
      <c r="O286">
        <v>184</v>
      </c>
      <c r="P286" s="55">
        <v>1.3030000000000001E-6</v>
      </c>
      <c r="Q286">
        <v>1.0810699999999999E-3</v>
      </c>
      <c r="R286" t="s">
        <v>1349</v>
      </c>
      <c r="S286" t="s">
        <v>689</v>
      </c>
      <c r="T286" s="55">
        <v>2.17E-10</v>
      </c>
      <c r="U286" t="s">
        <v>157</v>
      </c>
      <c r="V286">
        <v>1</v>
      </c>
    </row>
    <row r="287" spans="1:22" ht="14.4" customHeight="1" x14ac:dyDescent="0.3">
      <c r="A287" t="s">
        <v>1799</v>
      </c>
      <c r="B287" t="s">
        <v>1350</v>
      </c>
      <c r="C287" t="s">
        <v>1351</v>
      </c>
      <c r="D287">
        <v>1</v>
      </c>
      <c r="E287">
        <v>149754245</v>
      </c>
      <c r="F287">
        <v>149783928</v>
      </c>
      <c r="G287">
        <v>-1</v>
      </c>
      <c r="H287" t="s">
        <v>680</v>
      </c>
      <c r="I287">
        <v>440689</v>
      </c>
      <c r="J287" t="s">
        <v>1351</v>
      </c>
      <c r="K287">
        <v>2.59999814401532E-2</v>
      </c>
      <c r="L287">
        <v>-0.10115571499999999</v>
      </c>
      <c r="M287">
        <v>0</v>
      </c>
      <c r="N287">
        <v>0</v>
      </c>
      <c r="O287">
        <v>9</v>
      </c>
      <c r="P287" s="55">
        <v>2.46995E-5</v>
      </c>
      <c r="Q287">
        <v>3.79747E-2</v>
      </c>
      <c r="R287" t="s">
        <v>1178</v>
      </c>
      <c r="S287" t="s">
        <v>9</v>
      </c>
      <c r="T287">
        <v>2.14E-4</v>
      </c>
      <c r="U287" t="s">
        <v>157</v>
      </c>
      <c r="V287">
        <v>1</v>
      </c>
    </row>
    <row r="288" spans="1:22" ht="14.4" customHeight="1" x14ac:dyDescent="0.3">
      <c r="A288" t="s">
        <v>678</v>
      </c>
      <c r="B288" t="s">
        <v>1352</v>
      </c>
      <c r="C288" t="s">
        <v>1353</v>
      </c>
      <c r="D288">
        <v>2</v>
      </c>
      <c r="E288">
        <v>207139387</v>
      </c>
      <c r="F288">
        <v>207179148</v>
      </c>
      <c r="G288">
        <v>1</v>
      </c>
      <c r="H288" t="s">
        <v>680</v>
      </c>
      <c r="I288">
        <v>57683</v>
      </c>
      <c r="J288" t="s">
        <v>1353</v>
      </c>
      <c r="K288" s="55">
        <v>1.3787431893893999E-7</v>
      </c>
      <c r="L288">
        <v>-0.14511676200000001</v>
      </c>
      <c r="M288">
        <v>0</v>
      </c>
      <c r="N288">
        <v>0</v>
      </c>
      <c r="O288">
        <v>1</v>
      </c>
      <c r="P288" s="55">
        <v>4.3417300000000002E-5</v>
      </c>
      <c r="Q288">
        <v>1.8749100000000001E-2</v>
      </c>
      <c r="R288" t="s">
        <v>688</v>
      </c>
      <c r="S288" t="s">
        <v>689</v>
      </c>
      <c r="T288" s="55">
        <v>2.2600000000000001E-8</v>
      </c>
      <c r="U288" t="s">
        <v>690</v>
      </c>
      <c r="V288">
        <v>6</v>
      </c>
    </row>
    <row r="289" spans="1:22" ht="14.4" customHeight="1" x14ac:dyDescent="0.3">
      <c r="A289" t="s">
        <v>2380</v>
      </c>
      <c r="B289" t="s">
        <v>1354</v>
      </c>
      <c r="C289" t="s">
        <v>1355</v>
      </c>
      <c r="D289">
        <v>2</v>
      </c>
      <c r="E289">
        <v>102866317</v>
      </c>
      <c r="F289">
        <v>102866715</v>
      </c>
      <c r="G289">
        <v>-1</v>
      </c>
      <c r="H289" t="s">
        <v>914</v>
      </c>
      <c r="I289" t="s">
        <v>700</v>
      </c>
      <c r="J289" t="s">
        <v>700</v>
      </c>
      <c r="K289" t="s">
        <v>700</v>
      </c>
      <c r="L289" t="s">
        <v>700</v>
      </c>
      <c r="M289">
        <v>2</v>
      </c>
      <c r="N289">
        <v>7.2990000000000004</v>
      </c>
      <c r="O289">
        <v>0</v>
      </c>
      <c r="P289" t="s">
        <v>700</v>
      </c>
      <c r="Q289" t="s">
        <v>700</v>
      </c>
      <c r="R289" t="s">
        <v>700</v>
      </c>
      <c r="S289" t="s">
        <v>700</v>
      </c>
      <c r="T289" s="55">
        <v>1.46E-6</v>
      </c>
      <c r="U289" t="s">
        <v>2</v>
      </c>
      <c r="V289">
        <v>1</v>
      </c>
    </row>
    <row r="290" spans="1:22" ht="14.4" customHeight="1" x14ac:dyDescent="0.3">
      <c r="A290" t="s">
        <v>743</v>
      </c>
      <c r="B290" t="s">
        <v>1354</v>
      </c>
      <c r="C290" t="s">
        <v>1355</v>
      </c>
      <c r="D290">
        <v>2</v>
      </c>
      <c r="E290">
        <v>102866317</v>
      </c>
      <c r="F290">
        <v>102866715</v>
      </c>
      <c r="G290">
        <v>-1</v>
      </c>
      <c r="H290" t="s">
        <v>914</v>
      </c>
      <c r="I290" t="s">
        <v>700</v>
      </c>
      <c r="J290" t="s">
        <v>700</v>
      </c>
      <c r="K290" t="s">
        <v>700</v>
      </c>
      <c r="L290" t="s">
        <v>700</v>
      </c>
      <c r="M290">
        <v>2</v>
      </c>
      <c r="N290">
        <v>7.2990000000000004</v>
      </c>
      <c r="O290">
        <v>0</v>
      </c>
      <c r="P290" t="s">
        <v>700</v>
      </c>
      <c r="Q290" t="s">
        <v>700</v>
      </c>
      <c r="R290" t="s">
        <v>700</v>
      </c>
      <c r="S290" t="s">
        <v>700</v>
      </c>
      <c r="T290" s="55">
        <v>2.2600000000000001E-8</v>
      </c>
      <c r="U290" t="s">
        <v>873</v>
      </c>
      <c r="V290">
        <v>1</v>
      </c>
    </row>
    <row r="291" spans="1:22" ht="14.4" customHeight="1" x14ac:dyDescent="0.3">
      <c r="A291" t="s">
        <v>2292</v>
      </c>
      <c r="B291" t="s">
        <v>1354</v>
      </c>
      <c r="C291" t="s">
        <v>1355</v>
      </c>
      <c r="D291">
        <v>2</v>
      </c>
      <c r="E291">
        <v>102866317</v>
      </c>
      <c r="F291">
        <v>102866715</v>
      </c>
      <c r="G291">
        <v>-1</v>
      </c>
      <c r="H291" t="s">
        <v>914</v>
      </c>
      <c r="I291" t="s">
        <v>700</v>
      </c>
      <c r="J291" t="s">
        <v>700</v>
      </c>
      <c r="K291" t="s">
        <v>700</v>
      </c>
      <c r="L291" t="s">
        <v>700</v>
      </c>
      <c r="M291">
        <v>1</v>
      </c>
      <c r="N291">
        <v>5.0599999999999996</v>
      </c>
      <c r="O291">
        <v>0</v>
      </c>
      <c r="P291" t="s">
        <v>700</v>
      </c>
      <c r="Q291" t="s">
        <v>700</v>
      </c>
      <c r="R291" t="s">
        <v>700</v>
      </c>
      <c r="S291" t="s">
        <v>700</v>
      </c>
      <c r="T291" s="55">
        <v>2.17E-6</v>
      </c>
      <c r="U291" t="s">
        <v>874</v>
      </c>
      <c r="V291">
        <v>1</v>
      </c>
    </row>
    <row r="292" spans="1:22" ht="14.4" customHeight="1" x14ac:dyDescent="0.3">
      <c r="A292" t="s">
        <v>1799</v>
      </c>
      <c r="B292" t="s">
        <v>1354</v>
      </c>
      <c r="C292" t="s">
        <v>1355</v>
      </c>
      <c r="D292">
        <v>2</v>
      </c>
      <c r="E292">
        <v>102866317</v>
      </c>
      <c r="F292">
        <v>102866715</v>
      </c>
      <c r="G292">
        <v>-1</v>
      </c>
      <c r="H292" t="s">
        <v>914</v>
      </c>
      <c r="I292" t="s">
        <v>700</v>
      </c>
      <c r="J292" t="s">
        <v>700</v>
      </c>
      <c r="K292" t="s">
        <v>700</v>
      </c>
      <c r="L292" t="s">
        <v>700</v>
      </c>
      <c r="M292">
        <v>0</v>
      </c>
      <c r="N292">
        <v>0</v>
      </c>
      <c r="O292">
        <v>28</v>
      </c>
      <c r="P292" s="55">
        <v>3.4582499999999999E-6</v>
      </c>
      <c r="Q292">
        <v>3.9683399999999999E-3</v>
      </c>
      <c r="R292" t="s">
        <v>727</v>
      </c>
      <c r="S292" t="s">
        <v>9</v>
      </c>
      <c r="T292" s="55">
        <v>2.9299999999999998E-12</v>
      </c>
      <c r="U292" t="s">
        <v>881</v>
      </c>
      <c r="V292">
        <v>2</v>
      </c>
    </row>
    <row r="293" spans="1:22" ht="14.4" customHeight="1" x14ac:dyDescent="0.3">
      <c r="A293" t="s">
        <v>2380</v>
      </c>
      <c r="B293" t="s">
        <v>1356</v>
      </c>
      <c r="C293" t="s">
        <v>1357</v>
      </c>
      <c r="D293">
        <v>2</v>
      </c>
      <c r="E293">
        <v>101889398</v>
      </c>
      <c r="F293">
        <v>101889511</v>
      </c>
      <c r="G293">
        <v>-1</v>
      </c>
      <c r="H293" t="s">
        <v>1358</v>
      </c>
      <c r="I293">
        <v>692205</v>
      </c>
      <c r="J293" t="s">
        <v>1357</v>
      </c>
      <c r="K293" t="s">
        <v>700</v>
      </c>
      <c r="L293" t="s">
        <v>700</v>
      </c>
      <c r="M293">
        <v>0</v>
      </c>
      <c r="N293">
        <v>0</v>
      </c>
      <c r="O293">
        <v>5</v>
      </c>
      <c r="P293" s="55">
        <v>2.03765E-5</v>
      </c>
      <c r="Q293" s="55">
        <v>2.5784899999999999E-10</v>
      </c>
      <c r="R293" t="s">
        <v>1359</v>
      </c>
      <c r="S293" t="s">
        <v>689</v>
      </c>
      <c r="T293" s="55">
        <v>3.3300000000000003E-5</v>
      </c>
      <c r="U293" t="s">
        <v>2</v>
      </c>
      <c r="V293">
        <v>1</v>
      </c>
    </row>
    <row r="294" spans="1:22" ht="14.4" customHeight="1" x14ac:dyDescent="0.3">
      <c r="A294" t="s">
        <v>743</v>
      </c>
      <c r="B294" t="s">
        <v>1356</v>
      </c>
      <c r="C294" t="s">
        <v>1357</v>
      </c>
      <c r="D294">
        <v>2</v>
      </c>
      <c r="E294">
        <v>101889398</v>
      </c>
      <c r="F294">
        <v>101889511</v>
      </c>
      <c r="G294">
        <v>-1</v>
      </c>
      <c r="H294" t="s">
        <v>1358</v>
      </c>
      <c r="I294">
        <v>692205</v>
      </c>
      <c r="J294" t="s">
        <v>1357</v>
      </c>
      <c r="K294" t="s">
        <v>700</v>
      </c>
      <c r="L294" t="s">
        <v>700</v>
      </c>
      <c r="M294">
        <v>0</v>
      </c>
      <c r="N294">
        <v>0</v>
      </c>
      <c r="O294">
        <v>5</v>
      </c>
      <c r="P294" s="55">
        <v>2.03765E-5</v>
      </c>
      <c r="Q294" s="55">
        <v>2.5784899999999999E-10</v>
      </c>
      <c r="R294" t="s">
        <v>1359</v>
      </c>
      <c r="S294" t="s">
        <v>689</v>
      </c>
      <c r="T294" s="55">
        <v>2.9799999999999998E-6</v>
      </c>
      <c r="U294" t="s">
        <v>873</v>
      </c>
      <c r="V294">
        <v>1</v>
      </c>
    </row>
    <row r="295" spans="1:22" ht="14.4" customHeight="1" x14ac:dyDescent="0.3">
      <c r="A295" t="s">
        <v>858</v>
      </c>
      <c r="B295" t="s">
        <v>1360</v>
      </c>
      <c r="C295" t="s">
        <v>1361</v>
      </c>
      <c r="D295">
        <v>3</v>
      </c>
      <c r="E295">
        <v>101659703</v>
      </c>
      <c r="F295">
        <v>101716770</v>
      </c>
      <c r="G295">
        <v>1</v>
      </c>
      <c r="H295" t="s">
        <v>1209</v>
      </c>
      <c r="I295">
        <v>152225</v>
      </c>
      <c r="J295" t="s">
        <v>1362</v>
      </c>
      <c r="K295" t="s">
        <v>700</v>
      </c>
      <c r="L295" t="s">
        <v>700</v>
      </c>
      <c r="M295">
        <v>2</v>
      </c>
      <c r="N295">
        <v>9.1609999999999996</v>
      </c>
      <c r="O295">
        <v>0</v>
      </c>
      <c r="P295" t="s">
        <v>700</v>
      </c>
      <c r="Q295" t="s">
        <v>700</v>
      </c>
      <c r="R295" t="s">
        <v>700</v>
      </c>
      <c r="S295" t="s">
        <v>700</v>
      </c>
      <c r="T295" s="55">
        <v>9.3600000000000008E-9</v>
      </c>
      <c r="U295" t="s">
        <v>162</v>
      </c>
      <c r="V295">
        <v>1</v>
      </c>
    </row>
    <row r="296" spans="1:22" ht="14.4" customHeight="1" x14ac:dyDescent="0.3">
      <c r="A296" t="s">
        <v>678</v>
      </c>
      <c r="B296" t="s">
        <v>1363</v>
      </c>
      <c r="C296" t="s">
        <v>1364</v>
      </c>
      <c r="D296">
        <v>22</v>
      </c>
      <c r="E296">
        <v>30918786</v>
      </c>
      <c r="F296">
        <v>30942669</v>
      </c>
      <c r="G296">
        <v>-1</v>
      </c>
      <c r="H296" t="s">
        <v>680</v>
      </c>
      <c r="I296">
        <v>730005</v>
      </c>
      <c r="J296" t="s">
        <v>1364</v>
      </c>
      <c r="K296">
        <v>4.5916184012663099E-2</v>
      </c>
      <c r="L296">
        <v>0.38396354700000002</v>
      </c>
      <c r="M296">
        <v>0</v>
      </c>
      <c r="N296">
        <v>0</v>
      </c>
      <c r="O296">
        <v>12</v>
      </c>
      <c r="P296" s="55">
        <v>2.5730900000000001E-5</v>
      </c>
      <c r="Q296">
        <v>7.14709E-3</v>
      </c>
      <c r="R296" t="s">
        <v>1365</v>
      </c>
      <c r="S296" t="s">
        <v>9</v>
      </c>
      <c r="T296" s="55">
        <v>1.7699999999999998E-18</v>
      </c>
      <c r="U296" t="s">
        <v>55</v>
      </c>
      <c r="V296">
        <v>20</v>
      </c>
    </row>
    <row r="297" spans="1:22" ht="14.4" customHeight="1" x14ac:dyDescent="0.3">
      <c r="A297" t="s">
        <v>743</v>
      </c>
      <c r="B297" t="s">
        <v>1366</v>
      </c>
      <c r="C297" t="s">
        <v>1367</v>
      </c>
      <c r="D297">
        <v>5</v>
      </c>
      <c r="E297">
        <v>110527924</v>
      </c>
      <c r="F297">
        <v>110528740</v>
      </c>
      <c r="G297">
        <v>-1</v>
      </c>
      <c r="H297" t="s">
        <v>914</v>
      </c>
      <c r="I297" t="s">
        <v>700</v>
      </c>
      <c r="J297" t="s">
        <v>700</v>
      </c>
      <c r="K297" t="s">
        <v>700</v>
      </c>
      <c r="L297" t="s">
        <v>700</v>
      </c>
      <c r="M297">
        <v>2</v>
      </c>
      <c r="N297">
        <v>3.45</v>
      </c>
      <c r="O297">
        <v>0</v>
      </c>
      <c r="P297" t="s">
        <v>700</v>
      </c>
      <c r="Q297" t="s">
        <v>700</v>
      </c>
      <c r="R297" t="s">
        <v>700</v>
      </c>
      <c r="S297" t="s">
        <v>700</v>
      </c>
      <c r="T297" s="55">
        <v>2.07E-8</v>
      </c>
      <c r="U297" t="s">
        <v>1368</v>
      </c>
      <c r="V297">
        <v>2</v>
      </c>
    </row>
    <row r="298" spans="1:22" ht="14.4" customHeight="1" x14ac:dyDescent="0.3">
      <c r="A298" t="s">
        <v>2292</v>
      </c>
      <c r="B298" t="s">
        <v>1366</v>
      </c>
      <c r="C298" t="s">
        <v>1367</v>
      </c>
      <c r="D298">
        <v>5</v>
      </c>
      <c r="E298">
        <v>110527924</v>
      </c>
      <c r="F298">
        <v>110528740</v>
      </c>
      <c r="G298">
        <v>-1</v>
      </c>
      <c r="H298" t="s">
        <v>914</v>
      </c>
      <c r="I298" t="s">
        <v>700</v>
      </c>
      <c r="J298" t="s">
        <v>700</v>
      </c>
      <c r="K298" t="s">
        <v>700</v>
      </c>
      <c r="L298" t="s">
        <v>700</v>
      </c>
      <c r="M298">
        <v>1</v>
      </c>
      <c r="N298">
        <v>0.88900000000000001</v>
      </c>
      <c r="O298">
        <v>0</v>
      </c>
      <c r="P298" t="s">
        <v>700</v>
      </c>
      <c r="Q298" t="s">
        <v>700</v>
      </c>
      <c r="R298" t="s">
        <v>700</v>
      </c>
      <c r="S298" t="s">
        <v>700</v>
      </c>
      <c r="T298" s="55">
        <v>2.8899999999999998E-10</v>
      </c>
      <c r="U298" t="s">
        <v>1369</v>
      </c>
      <c r="V298">
        <v>2</v>
      </c>
    </row>
    <row r="299" spans="1:22" ht="14.4" customHeight="1" x14ac:dyDescent="0.3">
      <c r="A299" t="s">
        <v>1799</v>
      </c>
      <c r="B299" t="s">
        <v>1366</v>
      </c>
      <c r="C299" t="s">
        <v>1367</v>
      </c>
      <c r="D299">
        <v>5</v>
      </c>
      <c r="E299">
        <v>110527924</v>
      </c>
      <c r="F299">
        <v>110528740</v>
      </c>
      <c r="G299">
        <v>-1</v>
      </c>
      <c r="H299" t="s">
        <v>914</v>
      </c>
      <c r="I299" t="s">
        <v>700</v>
      </c>
      <c r="J299" t="s">
        <v>700</v>
      </c>
      <c r="K299" t="s">
        <v>700</v>
      </c>
      <c r="L299" t="s">
        <v>700</v>
      </c>
      <c r="M299">
        <v>3</v>
      </c>
      <c r="N299">
        <v>3.45</v>
      </c>
      <c r="O299">
        <v>8</v>
      </c>
      <c r="P299" s="55">
        <v>2.6443699999999999E-5</v>
      </c>
      <c r="Q299">
        <v>4.1387E-2</v>
      </c>
      <c r="R299" t="s">
        <v>1304</v>
      </c>
      <c r="S299" t="s">
        <v>9</v>
      </c>
      <c r="T299" s="55">
        <v>1.5999999999999999E-10</v>
      </c>
      <c r="U299" t="s">
        <v>1370</v>
      </c>
      <c r="V299">
        <v>4</v>
      </c>
    </row>
    <row r="300" spans="1:22" ht="14.4" customHeight="1" x14ac:dyDescent="0.3">
      <c r="A300" t="s">
        <v>678</v>
      </c>
      <c r="B300" t="s">
        <v>1371</v>
      </c>
      <c r="C300" t="s">
        <v>1372</v>
      </c>
      <c r="D300">
        <v>17</v>
      </c>
      <c r="E300">
        <v>15635561</v>
      </c>
      <c r="F300">
        <v>15649476</v>
      </c>
      <c r="G300">
        <v>1</v>
      </c>
      <c r="H300" t="s">
        <v>680</v>
      </c>
      <c r="I300">
        <v>353149</v>
      </c>
      <c r="J300" t="s">
        <v>1372</v>
      </c>
      <c r="K300">
        <v>0.86148684441819001</v>
      </c>
      <c r="L300">
        <v>0.47904276699999998</v>
      </c>
      <c r="M300">
        <v>0</v>
      </c>
      <c r="N300">
        <v>0</v>
      </c>
      <c r="O300">
        <v>1</v>
      </c>
      <c r="P300" s="55">
        <v>2.79861E-5</v>
      </c>
      <c r="Q300">
        <v>5.6592099999999996E-3</v>
      </c>
      <c r="R300" t="s">
        <v>915</v>
      </c>
      <c r="S300" t="s">
        <v>689</v>
      </c>
      <c r="T300" s="55">
        <v>2.9900000000000003E-8</v>
      </c>
      <c r="U300" t="s">
        <v>1219</v>
      </c>
      <c r="V300">
        <v>16</v>
      </c>
    </row>
    <row r="301" spans="1:22" ht="14.4" customHeight="1" x14ac:dyDescent="0.3">
      <c r="A301" t="s">
        <v>1799</v>
      </c>
      <c r="B301" t="s">
        <v>1373</v>
      </c>
      <c r="C301" t="s">
        <v>1374</v>
      </c>
      <c r="D301">
        <v>5</v>
      </c>
      <c r="E301">
        <v>130977407</v>
      </c>
      <c r="F301">
        <v>131132710</v>
      </c>
      <c r="G301">
        <v>-1</v>
      </c>
      <c r="H301" t="s">
        <v>680</v>
      </c>
      <c r="I301">
        <v>96459</v>
      </c>
      <c r="J301" t="s">
        <v>1374</v>
      </c>
      <c r="K301">
        <v>0.99981944509088005</v>
      </c>
      <c r="L301">
        <v>-0.51458105499999995</v>
      </c>
      <c r="M301">
        <v>3</v>
      </c>
      <c r="N301">
        <v>10.64</v>
      </c>
      <c r="O301">
        <v>0</v>
      </c>
      <c r="P301" t="s">
        <v>700</v>
      </c>
      <c r="Q301" t="s">
        <v>700</v>
      </c>
      <c r="R301" t="s">
        <v>700</v>
      </c>
      <c r="S301" t="s">
        <v>700</v>
      </c>
      <c r="T301" s="55">
        <v>1.2E-8</v>
      </c>
      <c r="U301" t="s">
        <v>1375</v>
      </c>
      <c r="V301">
        <v>5</v>
      </c>
    </row>
    <row r="302" spans="1:22" ht="14.4" customHeight="1" x14ac:dyDescent="0.3">
      <c r="A302" t="s">
        <v>2292</v>
      </c>
      <c r="B302" t="s">
        <v>1376</v>
      </c>
      <c r="C302" t="s">
        <v>1377</v>
      </c>
      <c r="D302">
        <v>19</v>
      </c>
      <c r="E302">
        <v>49621655</v>
      </c>
      <c r="F302">
        <v>49622397</v>
      </c>
      <c r="G302">
        <v>-1</v>
      </c>
      <c r="H302" t="s">
        <v>680</v>
      </c>
      <c r="I302">
        <v>55150</v>
      </c>
      <c r="J302" t="s">
        <v>1377</v>
      </c>
      <c r="K302">
        <v>0.48401312075746999</v>
      </c>
      <c r="L302" t="s">
        <v>700</v>
      </c>
      <c r="M302">
        <v>0</v>
      </c>
      <c r="N302">
        <v>0</v>
      </c>
      <c r="O302">
        <v>1</v>
      </c>
      <c r="P302" s="55">
        <v>2.8764409209899999E-5</v>
      </c>
      <c r="Q302">
        <v>4.9000000000000002E-2</v>
      </c>
      <c r="R302" t="s">
        <v>1378</v>
      </c>
      <c r="S302" t="s">
        <v>689</v>
      </c>
      <c r="T302">
        <v>2.4000000000000001E-4</v>
      </c>
      <c r="U302" t="s">
        <v>183</v>
      </c>
      <c r="V302">
        <v>5</v>
      </c>
    </row>
    <row r="303" spans="1:22" ht="14.4" customHeight="1" x14ac:dyDescent="0.3">
      <c r="A303" t="s">
        <v>2380</v>
      </c>
      <c r="B303" t="s">
        <v>1379</v>
      </c>
      <c r="C303" t="s">
        <v>25</v>
      </c>
      <c r="D303">
        <v>3</v>
      </c>
      <c r="E303">
        <v>124801480</v>
      </c>
      <c r="F303">
        <v>124998021</v>
      </c>
      <c r="G303">
        <v>-1</v>
      </c>
      <c r="H303" t="s">
        <v>680</v>
      </c>
      <c r="I303">
        <v>84561</v>
      </c>
      <c r="J303" t="s">
        <v>25</v>
      </c>
      <c r="K303" s="55">
        <v>7.9345914429965702E-13</v>
      </c>
      <c r="L303">
        <v>1.1684521539999999</v>
      </c>
      <c r="M303">
        <v>6</v>
      </c>
      <c r="N303">
        <v>8.4009999999999998</v>
      </c>
      <c r="O303">
        <v>3</v>
      </c>
      <c r="P303" s="55">
        <v>1.33842E-9</v>
      </c>
      <c r="Q303" s="55">
        <v>2.6741700000000003E-38</v>
      </c>
      <c r="R303" t="s">
        <v>1380</v>
      </c>
      <c r="S303" t="s">
        <v>689</v>
      </c>
      <c r="T303" s="55">
        <v>1.52E-8</v>
      </c>
      <c r="U303" t="s">
        <v>6</v>
      </c>
      <c r="V303">
        <v>2</v>
      </c>
    </row>
    <row r="304" spans="1:22" ht="14.4" customHeight="1" x14ac:dyDescent="0.3">
      <c r="A304" t="s">
        <v>678</v>
      </c>
      <c r="B304" t="s">
        <v>1379</v>
      </c>
      <c r="C304" t="s">
        <v>25</v>
      </c>
      <c r="D304">
        <v>3</v>
      </c>
      <c r="E304">
        <v>124801480</v>
      </c>
      <c r="F304">
        <v>124998021</v>
      </c>
      <c r="G304">
        <v>-1</v>
      </c>
      <c r="H304" t="s">
        <v>680</v>
      </c>
      <c r="I304">
        <v>84561</v>
      </c>
      <c r="J304" t="s">
        <v>25</v>
      </c>
      <c r="K304" s="55">
        <v>7.9345914429965702E-13</v>
      </c>
      <c r="L304">
        <v>1.1684521539999999</v>
      </c>
      <c r="M304">
        <v>6</v>
      </c>
      <c r="N304">
        <v>8.4009999999999998</v>
      </c>
      <c r="O304">
        <v>3</v>
      </c>
      <c r="P304" s="55">
        <v>1.33842E-9</v>
      </c>
      <c r="Q304" s="55">
        <v>2.6741700000000003E-38</v>
      </c>
      <c r="R304" t="s">
        <v>1380</v>
      </c>
      <c r="S304" t="s">
        <v>689</v>
      </c>
      <c r="T304" s="55">
        <v>9.3700000000000005E-9</v>
      </c>
      <c r="U304" t="s">
        <v>6</v>
      </c>
      <c r="V304">
        <v>7</v>
      </c>
    </row>
    <row r="305" spans="1:22" ht="14.4" customHeight="1" x14ac:dyDescent="0.3">
      <c r="A305" t="s">
        <v>858</v>
      </c>
      <c r="B305" t="s">
        <v>1379</v>
      </c>
      <c r="C305" t="s">
        <v>25</v>
      </c>
      <c r="D305">
        <v>3</v>
      </c>
      <c r="E305">
        <v>124801480</v>
      </c>
      <c r="F305">
        <v>124998021</v>
      </c>
      <c r="G305">
        <v>-1</v>
      </c>
      <c r="H305" t="s">
        <v>680</v>
      </c>
      <c r="I305">
        <v>84561</v>
      </c>
      <c r="J305" t="s">
        <v>25</v>
      </c>
      <c r="K305" s="55">
        <v>7.9345914429965702E-13</v>
      </c>
      <c r="L305">
        <v>1.1684521539999999</v>
      </c>
      <c r="M305">
        <v>7</v>
      </c>
      <c r="N305">
        <v>5.5650000000000004</v>
      </c>
      <c r="O305">
        <v>4</v>
      </c>
      <c r="P305" s="55">
        <v>1.33842E-9</v>
      </c>
      <c r="Q305" s="55">
        <v>2.6741700000000003E-38</v>
      </c>
      <c r="R305" t="s">
        <v>1380</v>
      </c>
      <c r="S305" t="s">
        <v>689</v>
      </c>
      <c r="T305" s="55">
        <v>9.1499999999999994E-11</v>
      </c>
      <c r="U305" t="s">
        <v>1215</v>
      </c>
      <c r="V305">
        <v>2</v>
      </c>
    </row>
    <row r="306" spans="1:22" ht="14.4" customHeight="1" x14ac:dyDescent="0.3">
      <c r="A306" t="s">
        <v>1799</v>
      </c>
      <c r="B306" t="s">
        <v>1381</v>
      </c>
      <c r="C306" t="s">
        <v>1382</v>
      </c>
      <c r="D306">
        <v>5</v>
      </c>
      <c r="E306">
        <v>131339285</v>
      </c>
      <c r="F306">
        <v>131342715</v>
      </c>
      <c r="G306">
        <v>1</v>
      </c>
      <c r="H306" t="s">
        <v>1383</v>
      </c>
      <c r="I306" t="s">
        <v>700</v>
      </c>
      <c r="J306" t="s">
        <v>700</v>
      </c>
      <c r="K306" t="s">
        <v>700</v>
      </c>
      <c r="L306" t="s">
        <v>700</v>
      </c>
      <c r="M306">
        <v>2</v>
      </c>
      <c r="N306">
        <v>3.6589999999999998</v>
      </c>
      <c r="O306">
        <v>0</v>
      </c>
      <c r="P306" t="s">
        <v>700</v>
      </c>
      <c r="Q306" t="s">
        <v>700</v>
      </c>
      <c r="R306" t="s">
        <v>700</v>
      </c>
      <c r="S306" t="s">
        <v>700</v>
      </c>
      <c r="T306" s="55">
        <v>5.2700000000000002E-9</v>
      </c>
      <c r="U306" t="s">
        <v>1375</v>
      </c>
      <c r="V306">
        <v>5</v>
      </c>
    </row>
    <row r="307" spans="1:22" ht="14.4" customHeight="1" x14ac:dyDescent="0.3">
      <c r="A307" t="s">
        <v>678</v>
      </c>
      <c r="B307" t="s">
        <v>1384</v>
      </c>
      <c r="C307" t="s">
        <v>1385</v>
      </c>
      <c r="D307">
        <v>17</v>
      </c>
      <c r="E307">
        <v>15410180</v>
      </c>
      <c r="F307">
        <v>15410668</v>
      </c>
      <c r="G307">
        <v>1</v>
      </c>
      <c r="H307" t="s">
        <v>914</v>
      </c>
      <c r="I307" t="s">
        <v>700</v>
      </c>
      <c r="J307" t="s">
        <v>700</v>
      </c>
      <c r="K307" t="s">
        <v>700</v>
      </c>
      <c r="L307" t="s">
        <v>700</v>
      </c>
      <c r="M307">
        <v>0</v>
      </c>
      <c r="N307">
        <v>0</v>
      </c>
      <c r="O307">
        <v>1</v>
      </c>
      <c r="P307">
        <v>1.11296E-4</v>
      </c>
      <c r="Q307" s="55">
        <v>7.8872500000000005E-32</v>
      </c>
      <c r="R307" t="s">
        <v>1323</v>
      </c>
      <c r="S307" t="s">
        <v>9</v>
      </c>
      <c r="T307" s="55">
        <v>4.32E-7</v>
      </c>
      <c r="U307" t="s">
        <v>1219</v>
      </c>
      <c r="V307">
        <v>16</v>
      </c>
    </row>
    <row r="308" spans="1:22" ht="14.4" customHeight="1" x14ac:dyDescent="0.3">
      <c r="A308" t="s">
        <v>1799</v>
      </c>
      <c r="B308" t="s">
        <v>1386</v>
      </c>
      <c r="C308" t="s">
        <v>1387</v>
      </c>
      <c r="D308">
        <v>5</v>
      </c>
      <c r="E308">
        <v>131514927</v>
      </c>
      <c r="F308">
        <v>131516821</v>
      </c>
      <c r="G308">
        <v>-1</v>
      </c>
      <c r="H308" t="s">
        <v>1209</v>
      </c>
      <c r="I308" t="s">
        <v>700</v>
      </c>
      <c r="J308" t="s">
        <v>700</v>
      </c>
      <c r="K308" t="s">
        <v>700</v>
      </c>
      <c r="L308" t="s">
        <v>700</v>
      </c>
      <c r="M308">
        <v>1</v>
      </c>
      <c r="N308">
        <v>8.9700000000000006</v>
      </c>
      <c r="O308">
        <v>0</v>
      </c>
      <c r="P308" t="s">
        <v>700</v>
      </c>
      <c r="Q308" t="s">
        <v>700</v>
      </c>
      <c r="R308" t="s">
        <v>700</v>
      </c>
      <c r="S308" t="s">
        <v>700</v>
      </c>
      <c r="T308">
        <v>2.1699999999999999E-4</v>
      </c>
      <c r="U308" t="s">
        <v>1375</v>
      </c>
      <c r="V308">
        <v>5</v>
      </c>
    </row>
    <row r="309" spans="1:22" ht="14.4" customHeight="1" x14ac:dyDescent="0.3">
      <c r="A309" t="s">
        <v>2380</v>
      </c>
      <c r="B309" t="s">
        <v>1388</v>
      </c>
      <c r="C309" t="s">
        <v>1389</v>
      </c>
      <c r="D309">
        <v>9</v>
      </c>
      <c r="E309">
        <v>127420746</v>
      </c>
      <c r="F309">
        <v>127460910</v>
      </c>
      <c r="G309">
        <v>1</v>
      </c>
      <c r="H309" t="s">
        <v>1383</v>
      </c>
      <c r="I309">
        <v>100379345</v>
      </c>
      <c r="J309" t="s">
        <v>1389</v>
      </c>
      <c r="K309" t="s">
        <v>700</v>
      </c>
      <c r="L309" t="s">
        <v>700</v>
      </c>
      <c r="M309">
        <v>0</v>
      </c>
      <c r="N309">
        <v>0</v>
      </c>
      <c r="O309">
        <v>1</v>
      </c>
      <c r="P309" s="55">
        <v>4.2941900000000003E-5</v>
      </c>
      <c r="Q309">
        <v>4.9057900000000002E-2</v>
      </c>
      <c r="R309" t="s">
        <v>1390</v>
      </c>
      <c r="S309" t="s">
        <v>9</v>
      </c>
      <c r="T309" s="55">
        <v>3.1400000000000003E-8</v>
      </c>
      <c r="U309" t="s">
        <v>12</v>
      </c>
      <c r="V309">
        <v>8</v>
      </c>
    </row>
    <row r="310" spans="1:22" ht="14.4" customHeight="1" x14ac:dyDescent="0.3">
      <c r="A310" t="s">
        <v>743</v>
      </c>
      <c r="B310" t="s">
        <v>1388</v>
      </c>
      <c r="C310" t="s">
        <v>1389</v>
      </c>
      <c r="D310">
        <v>9</v>
      </c>
      <c r="E310">
        <v>127420746</v>
      </c>
      <c r="F310">
        <v>127460910</v>
      </c>
      <c r="G310">
        <v>1</v>
      </c>
      <c r="H310" t="s">
        <v>1383</v>
      </c>
      <c r="I310">
        <v>100379345</v>
      </c>
      <c r="J310" t="s">
        <v>1389</v>
      </c>
      <c r="K310" t="s">
        <v>700</v>
      </c>
      <c r="L310" t="s">
        <v>700</v>
      </c>
      <c r="M310">
        <v>0</v>
      </c>
      <c r="N310">
        <v>0</v>
      </c>
      <c r="O310">
        <v>1</v>
      </c>
      <c r="P310" s="55">
        <v>4.2941900000000003E-5</v>
      </c>
      <c r="Q310">
        <v>4.9057900000000002E-2</v>
      </c>
      <c r="R310" t="s">
        <v>1390</v>
      </c>
      <c r="S310" t="s">
        <v>9</v>
      </c>
      <c r="T310" s="55">
        <v>2.4899999999999999E-6</v>
      </c>
      <c r="U310" t="s">
        <v>12</v>
      </c>
      <c r="V310">
        <v>4</v>
      </c>
    </row>
    <row r="311" spans="1:22" ht="14.4" customHeight="1" x14ac:dyDescent="0.3">
      <c r="A311" t="s">
        <v>2380</v>
      </c>
      <c r="B311" t="s">
        <v>917</v>
      </c>
      <c r="C311" t="s">
        <v>918</v>
      </c>
      <c r="D311">
        <v>9</v>
      </c>
      <c r="E311">
        <v>5231419</v>
      </c>
      <c r="F311">
        <v>5235304</v>
      </c>
      <c r="G311">
        <v>1</v>
      </c>
      <c r="H311" t="s">
        <v>680</v>
      </c>
      <c r="I311">
        <v>3641</v>
      </c>
      <c r="J311" t="s">
        <v>918</v>
      </c>
      <c r="K311" s="55">
        <v>2.0584591746198599E-5</v>
      </c>
      <c r="L311">
        <v>0.67710960099999995</v>
      </c>
      <c r="M311">
        <v>0</v>
      </c>
      <c r="N311">
        <v>0</v>
      </c>
      <c r="O311">
        <v>1</v>
      </c>
      <c r="P311" s="55">
        <v>2.6117037881500001E-5</v>
      </c>
      <c r="Q311">
        <v>4.9000000000000002E-2</v>
      </c>
      <c r="R311" t="s">
        <v>919</v>
      </c>
      <c r="S311" t="s">
        <v>9</v>
      </c>
      <c r="T311" s="55">
        <v>3.3399999999999998E-10</v>
      </c>
      <c r="U311" t="s">
        <v>11</v>
      </c>
      <c r="V311">
        <v>7</v>
      </c>
    </row>
    <row r="312" spans="1:22" ht="14.4" customHeight="1" x14ac:dyDescent="0.3">
      <c r="A312" t="s">
        <v>678</v>
      </c>
      <c r="B312" t="s">
        <v>940</v>
      </c>
      <c r="C312" t="s">
        <v>941</v>
      </c>
      <c r="D312">
        <v>22</v>
      </c>
      <c r="E312">
        <v>30636436</v>
      </c>
      <c r="F312">
        <v>30642840</v>
      </c>
      <c r="G312">
        <v>-1</v>
      </c>
      <c r="H312" t="s">
        <v>680</v>
      </c>
      <c r="I312">
        <v>3976</v>
      </c>
      <c r="J312" t="s">
        <v>941</v>
      </c>
      <c r="K312">
        <v>0.77444243581461902</v>
      </c>
      <c r="L312">
        <v>-2.2972703000000001E-2</v>
      </c>
      <c r="M312">
        <v>0</v>
      </c>
      <c r="N312">
        <v>0</v>
      </c>
      <c r="O312">
        <v>148</v>
      </c>
      <c r="P312" s="55">
        <v>1.75145E-7</v>
      </c>
      <c r="Q312" s="55">
        <v>2.3366999999999999E-11</v>
      </c>
      <c r="R312" t="s">
        <v>942</v>
      </c>
      <c r="S312" t="s">
        <v>9</v>
      </c>
      <c r="T312" s="55">
        <v>1.24E-19</v>
      </c>
      <c r="U312" t="s">
        <v>943</v>
      </c>
      <c r="V312">
        <v>20</v>
      </c>
    </row>
    <row r="313" spans="1:22" ht="14.4" customHeight="1" x14ac:dyDescent="0.3">
      <c r="A313" t="s">
        <v>1799</v>
      </c>
      <c r="B313" t="s">
        <v>1395</v>
      </c>
      <c r="C313" t="s">
        <v>1396</v>
      </c>
      <c r="D313">
        <v>5</v>
      </c>
      <c r="E313">
        <v>131535149</v>
      </c>
      <c r="F313">
        <v>131539180</v>
      </c>
      <c r="G313">
        <v>1</v>
      </c>
      <c r="H313" t="s">
        <v>914</v>
      </c>
      <c r="I313" t="s">
        <v>700</v>
      </c>
      <c r="J313" t="s">
        <v>700</v>
      </c>
      <c r="K313" t="s">
        <v>700</v>
      </c>
      <c r="L313" t="s">
        <v>700</v>
      </c>
      <c r="M313">
        <v>2</v>
      </c>
      <c r="N313">
        <v>13.16</v>
      </c>
      <c r="O313">
        <v>137</v>
      </c>
      <c r="P313" s="55">
        <v>3.4281600000000001E-15</v>
      </c>
      <c r="Q313" s="55">
        <v>3.1932700000000001E-11</v>
      </c>
      <c r="R313" t="s">
        <v>1397</v>
      </c>
      <c r="S313" t="s">
        <v>9</v>
      </c>
      <c r="T313" s="55">
        <v>3.1399999999999999E-9</v>
      </c>
      <c r="U313" t="s">
        <v>721</v>
      </c>
      <c r="V313">
        <v>5</v>
      </c>
    </row>
    <row r="314" spans="1:22" ht="14.4" customHeight="1" x14ac:dyDescent="0.3">
      <c r="A314" t="s">
        <v>1799</v>
      </c>
      <c r="B314" t="s">
        <v>1398</v>
      </c>
      <c r="C314" t="s">
        <v>1399</v>
      </c>
      <c r="D314">
        <v>1</v>
      </c>
      <c r="E314">
        <v>150853712</v>
      </c>
      <c r="F314">
        <v>150854159</v>
      </c>
      <c r="G314">
        <v>-1</v>
      </c>
      <c r="H314" t="s">
        <v>914</v>
      </c>
      <c r="I314" t="s">
        <v>700</v>
      </c>
      <c r="J314" t="s">
        <v>700</v>
      </c>
      <c r="K314" t="s">
        <v>700</v>
      </c>
      <c r="L314" t="s">
        <v>700</v>
      </c>
      <c r="M314">
        <v>0</v>
      </c>
      <c r="N314">
        <v>0</v>
      </c>
      <c r="O314">
        <v>131</v>
      </c>
      <c r="P314" s="55">
        <v>3.0279299999999998E-6</v>
      </c>
      <c r="Q314">
        <v>2.5264599999999999E-3</v>
      </c>
      <c r="R314" t="s">
        <v>1400</v>
      </c>
      <c r="S314" t="s">
        <v>9</v>
      </c>
      <c r="T314" s="55">
        <v>8.2099999999999996E-10</v>
      </c>
      <c r="U314" t="s">
        <v>157</v>
      </c>
      <c r="V314">
        <v>1</v>
      </c>
    </row>
    <row r="315" spans="1:22" ht="14.4" customHeight="1" x14ac:dyDescent="0.3">
      <c r="A315" t="s">
        <v>678</v>
      </c>
      <c r="B315" t="s">
        <v>1401</v>
      </c>
      <c r="C315" t="s">
        <v>1402</v>
      </c>
      <c r="D315">
        <v>2</v>
      </c>
      <c r="E315">
        <v>112249520</v>
      </c>
      <c r="F315">
        <v>112252388</v>
      </c>
      <c r="G315">
        <v>-1</v>
      </c>
      <c r="H315" t="s">
        <v>1209</v>
      </c>
      <c r="I315" t="s">
        <v>700</v>
      </c>
      <c r="J315" t="s">
        <v>700</v>
      </c>
      <c r="K315" t="s">
        <v>700</v>
      </c>
      <c r="L315" t="s">
        <v>700</v>
      </c>
      <c r="M315">
        <v>0</v>
      </c>
      <c r="N315">
        <v>0</v>
      </c>
      <c r="O315">
        <v>1</v>
      </c>
      <c r="P315" s="55">
        <v>1.32506E-6</v>
      </c>
      <c r="Q315" s="55">
        <v>9.3134799999999995E-5</v>
      </c>
      <c r="R315" t="s">
        <v>681</v>
      </c>
      <c r="S315" t="s">
        <v>689</v>
      </c>
      <c r="T315" s="55">
        <v>1.7999999999999999E-11</v>
      </c>
      <c r="U315" t="s">
        <v>1403</v>
      </c>
      <c r="V315">
        <v>4</v>
      </c>
    </row>
    <row r="316" spans="1:22" ht="14.4" customHeight="1" x14ac:dyDescent="0.3">
      <c r="A316" t="s">
        <v>678</v>
      </c>
      <c r="B316" t="s">
        <v>1404</v>
      </c>
      <c r="C316" t="s">
        <v>1405</v>
      </c>
      <c r="D316">
        <v>22</v>
      </c>
      <c r="E316">
        <v>29832818</v>
      </c>
      <c r="F316">
        <v>29874164</v>
      </c>
      <c r="G316">
        <v>-1</v>
      </c>
      <c r="H316" t="s">
        <v>1383</v>
      </c>
      <c r="I316">
        <v>10740</v>
      </c>
      <c r="J316" t="s">
        <v>1405</v>
      </c>
      <c r="K316" t="s">
        <v>700</v>
      </c>
      <c r="L316" t="s">
        <v>700</v>
      </c>
      <c r="M316">
        <v>0</v>
      </c>
      <c r="N316">
        <v>0</v>
      </c>
      <c r="O316">
        <v>82</v>
      </c>
      <c r="P316" s="55">
        <v>6.3990900000000004E-7</v>
      </c>
      <c r="Q316">
        <v>4.0160100000000002E-4</v>
      </c>
      <c r="R316" t="s">
        <v>1406</v>
      </c>
      <c r="S316" t="s">
        <v>689</v>
      </c>
      <c r="T316" s="55">
        <v>3.2699999999999999E-15</v>
      </c>
      <c r="U316" t="s">
        <v>1407</v>
      </c>
      <c r="V316">
        <v>20</v>
      </c>
    </row>
    <row r="317" spans="1:22" ht="14.4" customHeight="1" x14ac:dyDescent="0.3">
      <c r="A317" t="s">
        <v>1799</v>
      </c>
      <c r="B317" t="s">
        <v>1408</v>
      </c>
      <c r="C317" t="s">
        <v>1409</v>
      </c>
      <c r="D317">
        <v>1</v>
      </c>
      <c r="E317">
        <v>151810295</v>
      </c>
      <c r="F317">
        <v>151813033</v>
      </c>
      <c r="G317">
        <v>-1</v>
      </c>
      <c r="H317" t="s">
        <v>680</v>
      </c>
      <c r="I317">
        <v>100191040</v>
      </c>
      <c r="J317" t="s">
        <v>1409</v>
      </c>
      <c r="K317" t="s">
        <v>700</v>
      </c>
      <c r="L317">
        <v>9.5564455000000006E-2</v>
      </c>
      <c r="M317">
        <v>0</v>
      </c>
      <c r="N317">
        <v>0</v>
      </c>
      <c r="O317">
        <v>5</v>
      </c>
      <c r="P317" s="55">
        <v>6.6423799999999999E-5</v>
      </c>
      <c r="Q317" s="55">
        <v>1.97117E-5</v>
      </c>
      <c r="R317" t="s">
        <v>1410</v>
      </c>
      <c r="S317" t="s">
        <v>9</v>
      </c>
      <c r="T317" s="55">
        <v>2.0500000000000002E-8</v>
      </c>
      <c r="U317" t="s">
        <v>157</v>
      </c>
      <c r="V317">
        <v>1</v>
      </c>
    </row>
    <row r="318" spans="1:22" ht="14.4" customHeight="1" x14ac:dyDescent="0.3">
      <c r="A318" t="s">
        <v>678</v>
      </c>
      <c r="B318" t="s">
        <v>1411</v>
      </c>
      <c r="C318" t="s">
        <v>1412</v>
      </c>
      <c r="D318">
        <v>22</v>
      </c>
      <c r="E318">
        <v>30580633</v>
      </c>
      <c r="F318">
        <v>30603098</v>
      </c>
      <c r="G318">
        <v>-1</v>
      </c>
      <c r="H318" t="s">
        <v>1383</v>
      </c>
      <c r="I318" t="s">
        <v>700</v>
      </c>
      <c r="J318" t="s">
        <v>700</v>
      </c>
      <c r="K318" t="s">
        <v>700</v>
      </c>
      <c r="L318" t="s">
        <v>700</v>
      </c>
      <c r="M318">
        <v>8</v>
      </c>
      <c r="N318">
        <v>12.5</v>
      </c>
      <c r="O318">
        <v>0</v>
      </c>
      <c r="P318" t="s">
        <v>700</v>
      </c>
      <c r="Q318" t="s">
        <v>700</v>
      </c>
      <c r="R318" t="s">
        <v>700</v>
      </c>
      <c r="S318" t="s">
        <v>700</v>
      </c>
      <c r="T318" s="55">
        <v>1.24E-19</v>
      </c>
      <c r="U318" t="s">
        <v>1413</v>
      </c>
      <c r="V318">
        <v>20</v>
      </c>
    </row>
    <row r="319" spans="1:22" ht="14.4" customHeight="1" x14ac:dyDescent="0.3">
      <c r="A319" t="s">
        <v>776</v>
      </c>
      <c r="B319" t="s">
        <v>1411</v>
      </c>
      <c r="C319" t="s">
        <v>1412</v>
      </c>
      <c r="D319">
        <v>22</v>
      </c>
      <c r="E319">
        <v>30580633</v>
      </c>
      <c r="F319">
        <v>30603098</v>
      </c>
      <c r="G319">
        <v>-1</v>
      </c>
      <c r="H319" t="s">
        <v>1383</v>
      </c>
      <c r="I319" t="s">
        <v>700</v>
      </c>
      <c r="J319" t="s">
        <v>700</v>
      </c>
      <c r="K319" t="s">
        <v>700</v>
      </c>
      <c r="L319" t="s">
        <v>700</v>
      </c>
      <c r="M319">
        <v>1</v>
      </c>
      <c r="N319">
        <v>1.3839999999999999</v>
      </c>
      <c r="O319">
        <v>0</v>
      </c>
      <c r="P319" t="s">
        <v>700</v>
      </c>
      <c r="Q319" t="s">
        <v>700</v>
      </c>
      <c r="R319" t="s">
        <v>700</v>
      </c>
      <c r="S319" t="s">
        <v>700</v>
      </c>
      <c r="T319" s="55">
        <v>6.5100000000000003E-10</v>
      </c>
      <c r="U319" t="s">
        <v>778</v>
      </c>
      <c r="V319">
        <v>1</v>
      </c>
    </row>
    <row r="320" spans="1:22" ht="14.4" customHeight="1" x14ac:dyDescent="0.3">
      <c r="A320" t="s">
        <v>678</v>
      </c>
      <c r="B320" t="s">
        <v>1414</v>
      </c>
      <c r="C320" t="s">
        <v>1415</v>
      </c>
      <c r="D320">
        <v>22</v>
      </c>
      <c r="E320">
        <v>30532662</v>
      </c>
      <c r="F320">
        <v>30533670</v>
      </c>
      <c r="G320">
        <v>-1</v>
      </c>
      <c r="H320" t="s">
        <v>914</v>
      </c>
      <c r="I320" t="s">
        <v>700</v>
      </c>
      <c r="J320" t="s">
        <v>700</v>
      </c>
      <c r="K320" t="s">
        <v>700</v>
      </c>
      <c r="L320" t="s">
        <v>700</v>
      </c>
      <c r="M320">
        <v>1</v>
      </c>
      <c r="N320">
        <v>12.91</v>
      </c>
      <c r="O320">
        <v>0</v>
      </c>
      <c r="P320" t="s">
        <v>700</v>
      </c>
      <c r="Q320" t="s">
        <v>700</v>
      </c>
      <c r="R320" t="s">
        <v>700</v>
      </c>
      <c r="S320" t="s">
        <v>700</v>
      </c>
      <c r="T320" s="55">
        <v>1.4E-11</v>
      </c>
      <c r="U320" t="s">
        <v>1416</v>
      </c>
      <c r="V320">
        <v>20</v>
      </c>
    </row>
    <row r="321" spans="1:22" ht="14.4" customHeight="1" x14ac:dyDescent="0.3">
      <c r="A321" t="s">
        <v>776</v>
      </c>
      <c r="B321" t="s">
        <v>1414</v>
      </c>
      <c r="C321" t="s">
        <v>1415</v>
      </c>
      <c r="D321">
        <v>22</v>
      </c>
      <c r="E321">
        <v>30532662</v>
      </c>
      <c r="F321">
        <v>30533670</v>
      </c>
      <c r="G321">
        <v>-1</v>
      </c>
      <c r="H321" t="s">
        <v>914</v>
      </c>
      <c r="I321" t="s">
        <v>700</v>
      </c>
      <c r="J321" t="s">
        <v>700</v>
      </c>
      <c r="K321" t="s">
        <v>700</v>
      </c>
      <c r="L321" t="s">
        <v>700</v>
      </c>
      <c r="M321">
        <v>1</v>
      </c>
      <c r="N321">
        <v>12.91</v>
      </c>
      <c r="O321">
        <v>0</v>
      </c>
      <c r="P321" t="s">
        <v>700</v>
      </c>
      <c r="Q321" t="s">
        <v>700</v>
      </c>
      <c r="R321" t="s">
        <v>700</v>
      </c>
      <c r="S321" t="s">
        <v>700</v>
      </c>
      <c r="T321" s="55">
        <v>8.98E-10</v>
      </c>
      <c r="U321" t="s">
        <v>778</v>
      </c>
      <c r="V321">
        <v>1</v>
      </c>
    </row>
    <row r="322" spans="1:22" ht="14.4" customHeight="1" x14ac:dyDescent="0.3">
      <c r="A322" t="s">
        <v>678</v>
      </c>
      <c r="B322" t="s">
        <v>1417</v>
      </c>
      <c r="C322" t="s">
        <v>1418</v>
      </c>
      <c r="D322">
        <v>22</v>
      </c>
      <c r="E322">
        <v>29196671</v>
      </c>
      <c r="F322">
        <v>29244547</v>
      </c>
      <c r="G322">
        <v>1</v>
      </c>
      <c r="H322" t="s">
        <v>1383</v>
      </c>
      <c r="I322" t="s">
        <v>700</v>
      </c>
      <c r="J322" t="s">
        <v>700</v>
      </c>
      <c r="K322" t="s">
        <v>700</v>
      </c>
      <c r="L322" t="s">
        <v>700</v>
      </c>
      <c r="M322">
        <v>0</v>
      </c>
      <c r="N322">
        <v>0</v>
      </c>
      <c r="O322">
        <v>8</v>
      </c>
      <c r="P322">
        <v>1.6892200000000001E-4</v>
      </c>
      <c r="Q322" s="55">
        <v>3.9555699999999998E-5</v>
      </c>
      <c r="R322" t="s">
        <v>681</v>
      </c>
      <c r="S322" t="s">
        <v>9</v>
      </c>
      <c r="T322" s="55">
        <v>1.3399999999999999E-12</v>
      </c>
      <c r="U322" t="s">
        <v>1343</v>
      </c>
      <c r="V322">
        <v>20</v>
      </c>
    </row>
    <row r="323" spans="1:22" ht="14.4" customHeight="1" x14ac:dyDescent="0.3">
      <c r="A323" t="s">
        <v>678</v>
      </c>
      <c r="B323" t="s">
        <v>1419</v>
      </c>
      <c r="C323" t="s">
        <v>1420</v>
      </c>
      <c r="D323">
        <v>22</v>
      </c>
      <c r="E323">
        <v>30404731</v>
      </c>
      <c r="F323">
        <v>30476469</v>
      </c>
      <c r="G323">
        <v>-1</v>
      </c>
      <c r="H323" t="s">
        <v>1383</v>
      </c>
      <c r="I323" t="s">
        <v>700</v>
      </c>
      <c r="J323" t="s">
        <v>700</v>
      </c>
      <c r="K323" t="s">
        <v>700</v>
      </c>
      <c r="L323" t="s">
        <v>700</v>
      </c>
      <c r="M323">
        <v>43</v>
      </c>
      <c r="N323">
        <v>17.920000000000002</v>
      </c>
      <c r="O323">
        <v>24</v>
      </c>
      <c r="P323" s="55">
        <v>4.74703E-6</v>
      </c>
      <c r="Q323" s="55">
        <v>5.06501E-11</v>
      </c>
      <c r="R323" t="s">
        <v>1421</v>
      </c>
      <c r="S323" t="s">
        <v>9</v>
      </c>
      <c r="T323" s="55">
        <v>1.24E-19</v>
      </c>
      <c r="U323" t="s">
        <v>1422</v>
      </c>
      <c r="V323">
        <v>20</v>
      </c>
    </row>
    <row r="324" spans="1:22" ht="14.4" customHeight="1" x14ac:dyDescent="0.3">
      <c r="A324" t="s">
        <v>776</v>
      </c>
      <c r="B324" t="s">
        <v>1419</v>
      </c>
      <c r="C324" t="s">
        <v>1420</v>
      </c>
      <c r="D324">
        <v>22</v>
      </c>
      <c r="E324">
        <v>30404731</v>
      </c>
      <c r="F324">
        <v>30476469</v>
      </c>
      <c r="G324">
        <v>-1</v>
      </c>
      <c r="H324" t="s">
        <v>1383</v>
      </c>
      <c r="I324" t="s">
        <v>700</v>
      </c>
      <c r="J324" t="s">
        <v>700</v>
      </c>
      <c r="K324" t="s">
        <v>700</v>
      </c>
      <c r="L324" t="s">
        <v>700</v>
      </c>
      <c r="M324">
        <v>11</v>
      </c>
      <c r="N324">
        <v>17.920000000000002</v>
      </c>
      <c r="O324">
        <v>0</v>
      </c>
      <c r="P324" t="s">
        <v>700</v>
      </c>
      <c r="Q324" t="s">
        <v>700</v>
      </c>
      <c r="R324" t="s">
        <v>700</v>
      </c>
      <c r="S324" t="s">
        <v>700</v>
      </c>
      <c r="T324" s="55">
        <v>8.1699999999999997E-10</v>
      </c>
      <c r="U324" t="s">
        <v>778</v>
      </c>
      <c r="V324">
        <v>1</v>
      </c>
    </row>
    <row r="325" spans="1:22" ht="14.4" customHeight="1" x14ac:dyDescent="0.3">
      <c r="A325" t="s">
        <v>2380</v>
      </c>
      <c r="B325" t="s">
        <v>1423</v>
      </c>
      <c r="C325" t="s">
        <v>1424</v>
      </c>
      <c r="D325">
        <v>9</v>
      </c>
      <c r="E325">
        <v>127025155</v>
      </c>
      <c r="F325">
        <v>127028088</v>
      </c>
      <c r="G325">
        <v>1</v>
      </c>
      <c r="H325" t="s">
        <v>1425</v>
      </c>
      <c r="I325" t="s">
        <v>700</v>
      </c>
      <c r="J325" t="s">
        <v>700</v>
      </c>
      <c r="K325" t="s">
        <v>700</v>
      </c>
      <c r="L325" t="s">
        <v>700</v>
      </c>
      <c r="M325">
        <v>4</v>
      </c>
      <c r="N325">
        <v>7.0010000000000003</v>
      </c>
      <c r="O325">
        <v>0</v>
      </c>
      <c r="P325" t="s">
        <v>700</v>
      </c>
      <c r="Q325" t="s">
        <v>700</v>
      </c>
      <c r="R325" t="s">
        <v>700</v>
      </c>
      <c r="S325" t="s">
        <v>700</v>
      </c>
      <c r="T325" s="55">
        <v>1.04E-6</v>
      </c>
      <c r="U325" t="s">
        <v>704</v>
      </c>
      <c r="V325">
        <v>8</v>
      </c>
    </row>
    <row r="326" spans="1:22" ht="14.4" customHeight="1" x14ac:dyDescent="0.3">
      <c r="A326" t="s">
        <v>678</v>
      </c>
      <c r="B326" t="s">
        <v>1283</v>
      </c>
      <c r="C326" t="s">
        <v>1284</v>
      </c>
      <c r="D326">
        <v>22</v>
      </c>
      <c r="E326">
        <v>29950797</v>
      </c>
      <c r="F326">
        <v>29977326</v>
      </c>
      <c r="G326">
        <v>-1</v>
      </c>
      <c r="H326" t="s">
        <v>680</v>
      </c>
      <c r="I326">
        <v>8508</v>
      </c>
      <c r="J326" t="s">
        <v>1284</v>
      </c>
      <c r="K326">
        <v>0.97927895651924102</v>
      </c>
      <c r="L326">
        <v>0.25068882100000001</v>
      </c>
      <c r="M326">
        <v>8</v>
      </c>
      <c r="N326">
        <v>10.32</v>
      </c>
      <c r="O326">
        <v>208</v>
      </c>
      <c r="P326" s="55">
        <v>8.6043400000000002E-18</v>
      </c>
      <c r="Q326" s="55">
        <v>5.3702300000000001E-40</v>
      </c>
      <c r="R326" t="s">
        <v>1285</v>
      </c>
      <c r="S326" t="s">
        <v>689</v>
      </c>
      <c r="T326" s="55">
        <v>1.24E-19</v>
      </c>
      <c r="U326" t="s">
        <v>1286</v>
      </c>
      <c r="V326">
        <v>20</v>
      </c>
    </row>
    <row r="327" spans="1:22" ht="14.4" customHeight="1" x14ac:dyDescent="0.3">
      <c r="A327" t="s">
        <v>1799</v>
      </c>
      <c r="B327" t="s">
        <v>1429</v>
      </c>
      <c r="C327" t="s">
        <v>1430</v>
      </c>
      <c r="D327">
        <v>5</v>
      </c>
      <c r="E327">
        <v>131483184</v>
      </c>
      <c r="F327">
        <v>131485252</v>
      </c>
      <c r="G327">
        <v>-1</v>
      </c>
      <c r="H327" t="s">
        <v>914</v>
      </c>
      <c r="I327" t="s">
        <v>700</v>
      </c>
      <c r="J327" t="s">
        <v>700</v>
      </c>
      <c r="K327" t="s">
        <v>700</v>
      </c>
      <c r="L327" t="s">
        <v>700</v>
      </c>
      <c r="M327">
        <v>1</v>
      </c>
      <c r="N327">
        <v>4.9980000000000002</v>
      </c>
      <c r="O327">
        <v>0</v>
      </c>
      <c r="P327" t="s">
        <v>700</v>
      </c>
      <c r="Q327" t="s">
        <v>700</v>
      </c>
      <c r="R327" t="s">
        <v>700</v>
      </c>
      <c r="S327" t="s">
        <v>700</v>
      </c>
      <c r="T327">
        <v>2.1000000000000001E-4</v>
      </c>
      <c r="U327" t="s">
        <v>1375</v>
      </c>
      <c r="V327">
        <v>5</v>
      </c>
    </row>
    <row r="328" spans="1:22" ht="14.4" customHeight="1" x14ac:dyDescent="0.3">
      <c r="A328" t="s">
        <v>678</v>
      </c>
      <c r="B328" t="s">
        <v>1431</v>
      </c>
      <c r="C328" t="s">
        <v>1432</v>
      </c>
      <c r="D328">
        <v>1</v>
      </c>
      <c r="E328">
        <v>8268732</v>
      </c>
      <c r="F328">
        <v>8275270</v>
      </c>
      <c r="G328">
        <v>1</v>
      </c>
      <c r="H328" t="s">
        <v>1209</v>
      </c>
      <c r="I328">
        <v>102724539</v>
      </c>
      <c r="J328" t="s">
        <v>1433</v>
      </c>
      <c r="K328" t="s">
        <v>700</v>
      </c>
      <c r="L328" t="s">
        <v>700</v>
      </c>
      <c r="M328">
        <v>5</v>
      </c>
      <c r="N328">
        <v>7.415</v>
      </c>
      <c r="O328">
        <v>23</v>
      </c>
      <c r="P328" s="55">
        <v>4.4612899999999998E-8</v>
      </c>
      <c r="Q328">
        <v>5.3085800000000005E-4</v>
      </c>
      <c r="R328" t="s">
        <v>1380</v>
      </c>
      <c r="S328" t="s">
        <v>689</v>
      </c>
      <c r="T328" s="55">
        <v>2.1600000000000002E-8</v>
      </c>
      <c r="U328" t="s">
        <v>45</v>
      </c>
      <c r="V328">
        <v>1</v>
      </c>
    </row>
    <row r="329" spans="1:22" ht="14.4" customHeight="1" x14ac:dyDescent="0.3">
      <c r="A329" t="s">
        <v>678</v>
      </c>
      <c r="B329" t="s">
        <v>1339</v>
      </c>
      <c r="C329" t="s">
        <v>1340</v>
      </c>
      <c r="D329">
        <v>22</v>
      </c>
      <c r="E329">
        <v>30154747</v>
      </c>
      <c r="F329">
        <v>30154848</v>
      </c>
      <c r="G329">
        <v>1</v>
      </c>
      <c r="H329" t="s">
        <v>1341</v>
      </c>
      <c r="I329" t="s">
        <v>700</v>
      </c>
      <c r="J329" t="s">
        <v>700</v>
      </c>
      <c r="K329" t="s">
        <v>700</v>
      </c>
      <c r="L329" t="s">
        <v>700</v>
      </c>
      <c r="M329">
        <v>0</v>
      </c>
      <c r="N329">
        <v>0</v>
      </c>
      <c r="O329">
        <v>66</v>
      </c>
      <c r="P329" s="55">
        <v>3.3766116045900003E-5</v>
      </c>
      <c r="Q329">
        <v>4.9000000000000002E-2</v>
      </c>
      <c r="R329" t="s">
        <v>1342</v>
      </c>
      <c r="S329" t="s">
        <v>689</v>
      </c>
      <c r="T329" s="55">
        <v>2.1700000000000001E-13</v>
      </c>
      <c r="U329" t="s">
        <v>1343</v>
      </c>
      <c r="V329">
        <v>20</v>
      </c>
    </row>
    <row r="330" spans="1:22" ht="14.4" customHeight="1" x14ac:dyDescent="0.3">
      <c r="A330" t="s">
        <v>1799</v>
      </c>
      <c r="B330" t="s">
        <v>1437</v>
      </c>
      <c r="C330" t="s">
        <v>1438</v>
      </c>
      <c r="D330">
        <v>1</v>
      </c>
      <c r="E330">
        <v>150488233</v>
      </c>
      <c r="F330">
        <v>150490508</v>
      </c>
      <c r="G330">
        <v>1</v>
      </c>
      <c r="H330" t="s">
        <v>1209</v>
      </c>
      <c r="I330">
        <v>100874054</v>
      </c>
      <c r="J330" t="s">
        <v>1438</v>
      </c>
      <c r="K330" t="s">
        <v>700</v>
      </c>
      <c r="L330" t="s">
        <v>700</v>
      </c>
      <c r="M330">
        <v>0</v>
      </c>
      <c r="N330">
        <v>0</v>
      </c>
      <c r="O330">
        <v>161</v>
      </c>
      <c r="P330" s="55">
        <v>1.29717E-5</v>
      </c>
      <c r="Q330">
        <v>5.12201E-4</v>
      </c>
      <c r="R330" t="s">
        <v>1439</v>
      </c>
      <c r="S330" t="s">
        <v>9</v>
      </c>
      <c r="T330" s="55">
        <v>2.17E-10</v>
      </c>
      <c r="U330" t="s">
        <v>157</v>
      </c>
      <c r="V330">
        <v>1</v>
      </c>
    </row>
    <row r="331" spans="1:22" ht="14.4" customHeight="1" x14ac:dyDescent="0.3">
      <c r="A331" t="s">
        <v>678</v>
      </c>
      <c r="B331" t="s">
        <v>1440</v>
      </c>
      <c r="C331" t="s">
        <v>1441</v>
      </c>
      <c r="D331">
        <v>1</v>
      </c>
      <c r="E331">
        <v>222139683</v>
      </c>
      <c r="F331">
        <v>222158306</v>
      </c>
      <c r="G331">
        <v>1</v>
      </c>
      <c r="H331" t="s">
        <v>1209</v>
      </c>
      <c r="I331" t="s">
        <v>700</v>
      </c>
      <c r="J331" t="s">
        <v>700</v>
      </c>
      <c r="K331" t="s">
        <v>700</v>
      </c>
      <c r="L331" t="s">
        <v>700</v>
      </c>
      <c r="M331">
        <v>2</v>
      </c>
      <c r="N331">
        <v>2.2370000000000001</v>
      </c>
      <c r="O331">
        <v>0</v>
      </c>
      <c r="P331" t="s">
        <v>700</v>
      </c>
      <c r="Q331" t="s">
        <v>700</v>
      </c>
      <c r="R331" t="s">
        <v>700</v>
      </c>
      <c r="S331" t="s">
        <v>700</v>
      </c>
      <c r="T331" s="55">
        <v>1.69E-9</v>
      </c>
      <c r="U331" t="s">
        <v>1442</v>
      </c>
      <c r="V331">
        <v>2</v>
      </c>
    </row>
    <row r="332" spans="1:22" ht="14.4" customHeight="1" x14ac:dyDescent="0.3">
      <c r="A332" t="s">
        <v>678</v>
      </c>
      <c r="B332" t="s">
        <v>1443</v>
      </c>
      <c r="C332" t="s">
        <v>1444</v>
      </c>
      <c r="D332">
        <v>1</v>
      </c>
      <c r="E332">
        <v>8249884</v>
      </c>
      <c r="F332">
        <v>8252830</v>
      </c>
      <c r="G332">
        <v>1</v>
      </c>
      <c r="H332" t="s">
        <v>914</v>
      </c>
      <c r="I332" t="s">
        <v>700</v>
      </c>
      <c r="J332" t="s">
        <v>700</v>
      </c>
      <c r="K332" t="s">
        <v>700</v>
      </c>
      <c r="L332" t="s">
        <v>700</v>
      </c>
      <c r="M332">
        <v>2</v>
      </c>
      <c r="N332">
        <v>0.15</v>
      </c>
      <c r="O332">
        <v>0</v>
      </c>
      <c r="P332" t="s">
        <v>700</v>
      </c>
      <c r="Q332" t="s">
        <v>700</v>
      </c>
      <c r="R332" t="s">
        <v>700</v>
      </c>
      <c r="S332" t="s">
        <v>700</v>
      </c>
      <c r="T332" s="55">
        <v>2.1600000000000002E-8</v>
      </c>
      <c r="U332" t="s">
        <v>45</v>
      </c>
      <c r="V332">
        <v>1</v>
      </c>
    </row>
    <row r="333" spans="1:22" ht="14.4" customHeight="1" x14ac:dyDescent="0.3">
      <c r="A333" t="s">
        <v>1799</v>
      </c>
      <c r="B333" t="s">
        <v>1445</v>
      </c>
      <c r="C333" t="s">
        <v>1446</v>
      </c>
      <c r="D333">
        <v>1</v>
      </c>
      <c r="E333">
        <v>150876372</v>
      </c>
      <c r="F333">
        <v>150876689</v>
      </c>
      <c r="G333">
        <v>1</v>
      </c>
      <c r="H333" t="s">
        <v>914</v>
      </c>
      <c r="I333">
        <v>343045</v>
      </c>
      <c r="J333" t="s">
        <v>1446</v>
      </c>
      <c r="K333" t="s">
        <v>700</v>
      </c>
      <c r="L333" t="s">
        <v>700</v>
      </c>
      <c r="M333">
        <v>1</v>
      </c>
      <c r="N333">
        <v>0.19700000000000001</v>
      </c>
      <c r="O333">
        <v>0</v>
      </c>
      <c r="P333" t="s">
        <v>700</v>
      </c>
      <c r="Q333" t="s">
        <v>700</v>
      </c>
      <c r="R333" t="s">
        <v>700</v>
      </c>
      <c r="S333" t="s">
        <v>700</v>
      </c>
      <c r="T333" t="s">
        <v>700</v>
      </c>
      <c r="U333" t="s">
        <v>157</v>
      </c>
      <c r="V333">
        <v>1</v>
      </c>
    </row>
    <row r="334" spans="1:22" ht="14.4" customHeight="1" x14ac:dyDescent="0.3">
      <c r="A334" t="s">
        <v>1799</v>
      </c>
      <c r="B334" t="s">
        <v>1447</v>
      </c>
      <c r="C334" t="s">
        <v>1448</v>
      </c>
      <c r="D334">
        <v>16</v>
      </c>
      <c r="E334">
        <v>11120881</v>
      </c>
      <c r="F334">
        <v>11121620</v>
      </c>
      <c r="G334">
        <v>1</v>
      </c>
      <c r="H334" t="s">
        <v>914</v>
      </c>
      <c r="I334">
        <v>642451</v>
      </c>
      <c r="J334" t="s">
        <v>1448</v>
      </c>
      <c r="K334" t="s">
        <v>700</v>
      </c>
      <c r="L334" t="s">
        <v>700</v>
      </c>
      <c r="M334">
        <v>1</v>
      </c>
      <c r="N334">
        <v>7.2839999999999998</v>
      </c>
      <c r="O334">
        <v>0</v>
      </c>
      <c r="P334" t="s">
        <v>700</v>
      </c>
      <c r="Q334" t="s">
        <v>700</v>
      </c>
      <c r="R334" t="s">
        <v>700</v>
      </c>
      <c r="S334" t="s">
        <v>700</v>
      </c>
      <c r="T334">
        <v>3.4299999999999999E-4</v>
      </c>
      <c r="U334" t="s">
        <v>1449</v>
      </c>
      <c r="V334">
        <v>10</v>
      </c>
    </row>
    <row r="335" spans="1:22" ht="14.4" customHeight="1" x14ac:dyDescent="0.3">
      <c r="A335" t="s">
        <v>2380</v>
      </c>
      <c r="B335" t="s">
        <v>908</v>
      </c>
      <c r="C335" t="s">
        <v>31</v>
      </c>
      <c r="D335">
        <v>9</v>
      </c>
      <c r="E335">
        <v>127019885</v>
      </c>
      <c r="F335">
        <v>127115586</v>
      </c>
      <c r="G335">
        <v>1</v>
      </c>
      <c r="H335" t="s">
        <v>680</v>
      </c>
      <c r="I335">
        <v>10783</v>
      </c>
      <c r="J335" t="s">
        <v>31</v>
      </c>
      <c r="K335">
        <v>0.64413766097394898</v>
      </c>
      <c r="L335">
        <v>-0.31401132100000001</v>
      </c>
      <c r="M335">
        <v>79</v>
      </c>
      <c r="N335">
        <v>15.55</v>
      </c>
      <c r="O335">
        <v>144</v>
      </c>
      <c r="P335" s="55">
        <v>4.2412699999999997E-39</v>
      </c>
      <c r="Q335" s="55">
        <v>3.1408699999999998E-38</v>
      </c>
      <c r="R335" t="s">
        <v>909</v>
      </c>
      <c r="S335" t="s">
        <v>9</v>
      </c>
      <c r="T335" s="55">
        <v>1.7499999999999999E-10</v>
      </c>
      <c r="U335" t="s">
        <v>910</v>
      </c>
      <c r="V335">
        <v>8</v>
      </c>
    </row>
    <row r="336" spans="1:22" ht="14.4" customHeight="1" x14ac:dyDescent="0.3">
      <c r="A336" t="s">
        <v>678</v>
      </c>
      <c r="B336" t="s">
        <v>1426</v>
      </c>
      <c r="C336" t="s">
        <v>1427</v>
      </c>
      <c r="D336">
        <v>22</v>
      </c>
      <c r="E336">
        <v>30442265</v>
      </c>
      <c r="F336">
        <v>30443182</v>
      </c>
      <c r="G336">
        <v>-1</v>
      </c>
      <c r="H336" t="s">
        <v>914</v>
      </c>
      <c r="I336">
        <v>646467</v>
      </c>
      <c r="J336" t="s">
        <v>1427</v>
      </c>
      <c r="K336" t="s">
        <v>700</v>
      </c>
      <c r="L336" t="s">
        <v>700</v>
      </c>
      <c r="M336">
        <v>0</v>
      </c>
      <c r="N336">
        <v>0</v>
      </c>
      <c r="O336">
        <v>3</v>
      </c>
      <c r="P336" s="55">
        <v>5.7003136533199998E-5</v>
      </c>
      <c r="Q336">
        <v>4.9000000000000002E-2</v>
      </c>
      <c r="R336" t="s">
        <v>1378</v>
      </c>
      <c r="S336" t="s">
        <v>9</v>
      </c>
      <c r="T336" s="55">
        <v>2.5800000000000001E-13</v>
      </c>
      <c r="U336" t="s">
        <v>1428</v>
      </c>
      <c r="V336">
        <v>20</v>
      </c>
    </row>
    <row r="337" spans="1:22" ht="14.4" customHeight="1" x14ac:dyDescent="0.3">
      <c r="A337" t="s">
        <v>2380</v>
      </c>
      <c r="B337" t="s">
        <v>1454</v>
      </c>
      <c r="C337" t="s">
        <v>1455</v>
      </c>
      <c r="D337">
        <v>13</v>
      </c>
      <c r="E337">
        <v>70681345</v>
      </c>
      <c r="F337">
        <v>70713561</v>
      </c>
      <c r="G337">
        <v>1</v>
      </c>
      <c r="H337" t="s">
        <v>1383</v>
      </c>
      <c r="I337">
        <v>6315</v>
      </c>
      <c r="J337" t="s">
        <v>1455</v>
      </c>
      <c r="K337" t="s">
        <v>700</v>
      </c>
      <c r="L337" t="s">
        <v>700</v>
      </c>
      <c r="M337">
        <v>0</v>
      </c>
      <c r="N337">
        <v>0</v>
      </c>
      <c r="O337">
        <v>5</v>
      </c>
      <c r="P337" s="55">
        <v>7.4305899999999996E-7</v>
      </c>
      <c r="Q337" s="55">
        <v>1.15513E-23</v>
      </c>
      <c r="R337" t="s">
        <v>1456</v>
      </c>
      <c r="S337" t="s">
        <v>9</v>
      </c>
      <c r="T337" s="55">
        <v>4.6000000000000002E-8</v>
      </c>
      <c r="U337" t="s">
        <v>15</v>
      </c>
      <c r="V337">
        <v>10</v>
      </c>
    </row>
    <row r="338" spans="1:22" ht="14.4" customHeight="1" x14ac:dyDescent="0.3">
      <c r="A338" t="s">
        <v>858</v>
      </c>
      <c r="B338" t="s">
        <v>1454</v>
      </c>
      <c r="C338" t="s">
        <v>1455</v>
      </c>
      <c r="D338">
        <v>13</v>
      </c>
      <c r="E338">
        <v>70681345</v>
      </c>
      <c r="F338">
        <v>70713561</v>
      </c>
      <c r="G338">
        <v>1</v>
      </c>
      <c r="H338" t="s">
        <v>1383</v>
      </c>
      <c r="I338">
        <v>6315</v>
      </c>
      <c r="J338" t="s">
        <v>1455</v>
      </c>
      <c r="K338" t="s">
        <v>700</v>
      </c>
      <c r="L338" t="s">
        <v>700</v>
      </c>
      <c r="M338">
        <v>0</v>
      </c>
      <c r="N338">
        <v>0</v>
      </c>
      <c r="O338">
        <v>8</v>
      </c>
      <c r="P338" s="55">
        <v>2.6639E-6</v>
      </c>
      <c r="Q338" s="55">
        <v>1.15513E-23</v>
      </c>
      <c r="R338" t="s">
        <v>1457</v>
      </c>
      <c r="S338" t="s">
        <v>9</v>
      </c>
      <c r="T338" s="55">
        <v>1.5599999999999999E-13</v>
      </c>
      <c r="U338" t="s">
        <v>1458</v>
      </c>
      <c r="V338">
        <v>4</v>
      </c>
    </row>
    <row r="339" spans="1:22" ht="14.4" customHeight="1" x14ac:dyDescent="0.3">
      <c r="A339" t="s">
        <v>678</v>
      </c>
      <c r="B339" t="s">
        <v>1506</v>
      </c>
      <c r="C339" t="s">
        <v>1507</v>
      </c>
      <c r="D339">
        <v>22</v>
      </c>
      <c r="E339">
        <v>29388709</v>
      </c>
      <c r="F339">
        <v>29414608</v>
      </c>
      <c r="G339">
        <v>1</v>
      </c>
      <c r="H339" t="s">
        <v>1425</v>
      </c>
      <c r="I339">
        <v>100874339</v>
      </c>
      <c r="J339" t="s">
        <v>1507</v>
      </c>
      <c r="K339" t="s">
        <v>700</v>
      </c>
      <c r="L339" t="s">
        <v>700</v>
      </c>
      <c r="M339">
        <v>0</v>
      </c>
      <c r="N339">
        <v>0</v>
      </c>
      <c r="O339">
        <v>2</v>
      </c>
      <c r="P339" s="55">
        <v>6.1393219300099998E-5</v>
      </c>
      <c r="Q339">
        <v>4.9000000000000002E-2</v>
      </c>
      <c r="R339" t="s">
        <v>1508</v>
      </c>
      <c r="S339" t="s">
        <v>689</v>
      </c>
      <c r="T339" s="55">
        <v>5.8100000000000003E-6</v>
      </c>
      <c r="U339" t="s">
        <v>763</v>
      </c>
      <c r="V339">
        <v>20</v>
      </c>
    </row>
    <row r="340" spans="1:22" ht="14.4" customHeight="1" x14ac:dyDescent="0.3">
      <c r="A340" t="s">
        <v>1799</v>
      </c>
      <c r="B340" t="s">
        <v>1462</v>
      </c>
      <c r="C340" t="s">
        <v>1463</v>
      </c>
      <c r="D340">
        <v>9</v>
      </c>
      <c r="E340">
        <v>6834456</v>
      </c>
      <c r="F340">
        <v>6835577</v>
      </c>
      <c r="G340">
        <v>1</v>
      </c>
      <c r="H340" t="s">
        <v>914</v>
      </c>
      <c r="I340" t="s">
        <v>700</v>
      </c>
      <c r="J340" t="s">
        <v>700</v>
      </c>
      <c r="K340" t="s">
        <v>700</v>
      </c>
      <c r="L340" t="s">
        <v>700</v>
      </c>
      <c r="M340">
        <v>0</v>
      </c>
      <c r="N340">
        <v>0</v>
      </c>
      <c r="O340">
        <v>1</v>
      </c>
      <c r="P340">
        <v>1.1792E-4</v>
      </c>
      <c r="Q340">
        <v>1.5569900000000001E-3</v>
      </c>
      <c r="R340" t="s">
        <v>1323</v>
      </c>
      <c r="S340" t="s">
        <v>689</v>
      </c>
      <c r="T340" s="55">
        <v>8.6999999999999997E-12</v>
      </c>
      <c r="U340" t="s">
        <v>1464</v>
      </c>
      <c r="V340">
        <v>6</v>
      </c>
    </row>
    <row r="341" spans="1:22" ht="14.4" customHeight="1" x14ac:dyDescent="0.3">
      <c r="A341" t="s">
        <v>1799</v>
      </c>
      <c r="B341" t="s">
        <v>1465</v>
      </c>
      <c r="C341" t="s">
        <v>1466</v>
      </c>
      <c r="D341">
        <v>1</v>
      </c>
      <c r="E341">
        <v>150945599</v>
      </c>
      <c r="F341">
        <v>150948010</v>
      </c>
      <c r="G341">
        <v>1</v>
      </c>
      <c r="H341" t="s">
        <v>1383</v>
      </c>
      <c r="I341" t="s">
        <v>700</v>
      </c>
      <c r="J341" t="s">
        <v>700</v>
      </c>
      <c r="K341" t="s">
        <v>700</v>
      </c>
      <c r="L341" t="s">
        <v>700</v>
      </c>
      <c r="M341">
        <v>3</v>
      </c>
      <c r="N341">
        <v>11.15</v>
      </c>
      <c r="O341">
        <v>0</v>
      </c>
      <c r="P341" t="s">
        <v>700</v>
      </c>
      <c r="Q341" t="s">
        <v>700</v>
      </c>
      <c r="R341" t="s">
        <v>700</v>
      </c>
      <c r="S341" t="s">
        <v>700</v>
      </c>
      <c r="T341" s="55">
        <v>3.1999999999999999E-5</v>
      </c>
      <c r="U341" t="s">
        <v>157</v>
      </c>
      <c r="V341">
        <v>1</v>
      </c>
    </row>
    <row r="342" spans="1:22" ht="14.4" customHeight="1" x14ac:dyDescent="0.3">
      <c r="A342" t="s">
        <v>858</v>
      </c>
      <c r="B342" t="s">
        <v>1467</v>
      </c>
      <c r="C342" t="s">
        <v>1468</v>
      </c>
      <c r="D342">
        <v>21</v>
      </c>
      <c r="E342">
        <v>39610149</v>
      </c>
      <c r="F342">
        <v>39610586</v>
      </c>
      <c r="G342">
        <v>-1</v>
      </c>
      <c r="H342" t="s">
        <v>914</v>
      </c>
      <c r="I342">
        <v>100874060</v>
      </c>
      <c r="J342" t="s">
        <v>1468</v>
      </c>
      <c r="K342" t="s">
        <v>700</v>
      </c>
      <c r="L342" t="s">
        <v>700</v>
      </c>
      <c r="M342">
        <v>0</v>
      </c>
      <c r="N342">
        <v>0</v>
      </c>
      <c r="O342">
        <v>47</v>
      </c>
      <c r="P342" s="55">
        <v>3.5296099999999998E-7</v>
      </c>
      <c r="Q342">
        <v>8.6473799999999999E-4</v>
      </c>
      <c r="R342" t="s">
        <v>727</v>
      </c>
      <c r="S342" t="s">
        <v>689</v>
      </c>
      <c r="T342" s="55">
        <v>4.88E-8</v>
      </c>
      <c r="U342" t="s">
        <v>186</v>
      </c>
      <c r="V342">
        <v>5</v>
      </c>
    </row>
    <row r="343" spans="1:22" ht="14.4" customHeight="1" x14ac:dyDescent="0.3">
      <c r="A343" t="s">
        <v>2380</v>
      </c>
      <c r="B343" t="s">
        <v>1469</v>
      </c>
      <c r="C343" t="s">
        <v>1470</v>
      </c>
      <c r="D343">
        <v>9</v>
      </c>
      <c r="E343">
        <v>6668999</v>
      </c>
      <c r="F343">
        <v>6670008</v>
      </c>
      <c r="G343">
        <v>-1</v>
      </c>
      <c r="H343" t="s">
        <v>914</v>
      </c>
      <c r="I343">
        <v>100132467</v>
      </c>
      <c r="J343" t="s">
        <v>1470</v>
      </c>
      <c r="K343" t="s">
        <v>700</v>
      </c>
      <c r="L343" t="s">
        <v>700</v>
      </c>
      <c r="M343">
        <v>0</v>
      </c>
      <c r="N343">
        <v>0</v>
      </c>
      <c r="O343">
        <v>1</v>
      </c>
      <c r="P343" s="55">
        <v>2.00534E-5</v>
      </c>
      <c r="Q343" s="55">
        <v>4.7871099999999998E-42</v>
      </c>
      <c r="R343" t="s">
        <v>693</v>
      </c>
      <c r="S343" t="s">
        <v>9</v>
      </c>
      <c r="T343" s="55">
        <v>5.4899999999999997E-10</v>
      </c>
      <c r="U343" t="s">
        <v>11</v>
      </c>
      <c r="V343">
        <v>7</v>
      </c>
    </row>
    <row r="344" spans="1:22" ht="14.4" customHeight="1" x14ac:dyDescent="0.3">
      <c r="A344" t="s">
        <v>743</v>
      </c>
      <c r="B344" t="s">
        <v>1469</v>
      </c>
      <c r="C344" t="s">
        <v>1470</v>
      </c>
      <c r="D344">
        <v>9</v>
      </c>
      <c r="E344">
        <v>6668999</v>
      </c>
      <c r="F344">
        <v>6670008</v>
      </c>
      <c r="G344">
        <v>-1</v>
      </c>
      <c r="H344" t="s">
        <v>914</v>
      </c>
      <c r="I344">
        <v>100132467</v>
      </c>
      <c r="J344" t="s">
        <v>1470</v>
      </c>
      <c r="K344" t="s">
        <v>700</v>
      </c>
      <c r="L344" t="s">
        <v>700</v>
      </c>
      <c r="M344">
        <v>0</v>
      </c>
      <c r="N344">
        <v>0</v>
      </c>
      <c r="O344">
        <v>1</v>
      </c>
      <c r="P344" s="55">
        <v>2.00534E-5</v>
      </c>
      <c r="Q344" s="55">
        <v>4.7871099999999998E-42</v>
      </c>
      <c r="R344" t="s">
        <v>693</v>
      </c>
      <c r="S344" t="s">
        <v>9</v>
      </c>
      <c r="T344" s="55">
        <v>3.4399999999999997E-8</v>
      </c>
      <c r="U344" t="s">
        <v>744</v>
      </c>
      <c r="V344">
        <v>3</v>
      </c>
    </row>
    <row r="345" spans="1:22" ht="14.4" customHeight="1" x14ac:dyDescent="0.3">
      <c r="A345" t="s">
        <v>2292</v>
      </c>
      <c r="B345" t="s">
        <v>1469</v>
      </c>
      <c r="C345" t="s">
        <v>1470</v>
      </c>
      <c r="D345">
        <v>9</v>
      </c>
      <c r="E345">
        <v>6668999</v>
      </c>
      <c r="F345">
        <v>6670008</v>
      </c>
      <c r="G345">
        <v>-1</v>
      </c>
      <c r="H345" t="s">
        <v>914</v>
      </c>
      <c r="I345">
        <v>100132467</v>
      </c>
      <c r="J345" t="s">
        <v>1470</v>
      </c>
      <c r="K345" t="s">
        <v>700</v>
      </c>
      <c r="L345" t="s">
        <v>700</v>
      </c>
      <c r="M345">
        <v>0</v>
      </c>
      <c r="N345">
        <v>0</v>
      </c>
      <c r="O345">
        <v>1</v>
      </c>
      <c r="P345" s="55">
        <v>2.00534E-5</v>
      </c>
      <c r="Q345" s="55">
        <v>4.7871099999999998E-42</v>
      </c>
      <c r="R345" t="s">
        <v>693</v>
      </c>
      <c r="S345" t="s">
        <v>9</v>
      </c>
      <c r="T345" s="55">
        <v>2.6500000000000001E-15</v>
      </c>
      <c r="U345" t="s">
        <v>11</v>
      </c>
      <c r="V345">
        <v>3</v>
      </c>
    </row>
    <row r="346" spans="1:22" ht="14.4" customHeight="1" x14ac:dyDescent="0.3">
      <c r="A346" t="s">
        <v>1799</v>
      </c>
      <c r="B346" t="s">
        <v>1469</v>
      </c>
      <c r="C346" t="s">
        <v>1470</v>
      </c>
      <c r="D346">
        <v>9</v>
      </c>
      <c r="E346">
        <v>6668999</v>
      </c>
      <c r="F346">
        <v>6670008</v>
      </c>
      <c r="G346">
        <v>-1</v>
      </c>
      <c r="H346" t="s">
        <v>914</v>
      </c>
      <c r="I346">
        <v>100132467</v>
      </c>
      <c r="J346" t="s">
        <v>1470</v>
      </c>
      <c r="K346" t="s">
        <v>700</v>
      </c>
      <c r="L346" t="s">
        <v>700</v>
      </c>
      <c r="M346">
        <v>0</v>
      </c>
      <c r="N346">
        <v>0</v>
      </c>
      <c r="O346">
        <v>1</v>
      </c>
      <c r="P346" s="55">
        <v>2.00534E-5</v>
      </c>
      <c r="Q346" s="55">
        <v>4.7871099999999998E-42</v>
      </c>
      <c r="R346" t="s">
        <v>693</v>
      </c>
      <c r="S346" t="s">
        <v>9</v>
      </c>
      <c r="T346" s="55">
        <v>3.6999999999999999E-35</v>
      </c>
      <c r="U346" t="s">
        <v>11</v>
      </c>
      <c r="V346">
        <v>6</v>
      </c>
    </row>
    <row r="347" spans="1:22" ht="14.4" customHeight="1" x14ac:dyDescent="0.3">
      <c r="A347" t="s">
        <v>1799</v>
      </c>
      <c r="B347" t="s">
        <v>1471</v>
      </c>
      <c r="C347" t="s">
        <v>1472</v>
      </c>
      <c r="D347">
        <v>5</v>
      </c>
      <c r="E347">
        <v>131347141</v>
      </c>
      <c r="F347">
        <v>131348892</v>
      </c>
      <c r="G347">
        <v>1</v>
      </c>
      <c r="H347" t="s">
        <v>1383</v>
      </c>
      <c r="I347" t="s">
        <v>700</v>
      </c>
      <c r="J347" t="s">
        <v>700</v>
      </c>
      <c r="K347" t="s">
        <v>700</v>
      </c>
      <c r="L347" t="s">
        <v>700</v>
      </c>
      <c r="M347">
        <v>1</v>
      </c>
      <c r="N347">
        <v>7.7430000000000003</v>
      </c>
      <c r="O347">
        <v>0</v>
      </c>
      <c r="P347" t="s">
        <v>700</v>
      </c>
      <c r="Q347" t="s">
        <v>700</v>
      </c>
      <c r="R347" t="s">
        <v>700</v>
      </c>
      <c r="S347" t="s">
        <v>700</v>
      </c>
      <c r="T347" s="55">
        <v>3.8700000000000001E-9</v>
      </c>
      <c r="U347" t="s">
        <v>1375</v>
      </c>
      <c r="V347">
        <v>5</v>
      </c>
    </row>
    <row r="348" spans="1:22" ht="14.4" customHeight="1" x14ac:dyDescent="0.3">
      <c r="A348" t="s">
        <v>678</v>
      </c>
      <c r="B348" t="s">
        <v>1473</v>
      </c>
      <c r="C348" t="s">
        <v>1474</v>
      </c>
      <c r="D348">
        <v>2</v>
      </c>
      <c r="E348">
        <v>207516345</v>
      </c>
      <c r="F348">
        <v>207583120</v>
      </c>
      <c r="G348">
        <v>-1</v>
      </c>
      <c r="H348" t="s">
        <v>680</v>
      </c>
      <c r="I348">
        <v>391475</v>
      </c>
      <c r="J348" t="s">
        <v>1474</v>
      </c>
      <c r="K348" s="55">
        <v>2.8041338935790002E-15</v>
      </c>
      <c r="L348">
        <v>0.15650339399999999</v>
      </c>
      <c r="M348">
        <v>6</v>
      </c>
      <c r="N348">
        <v>6.8460000000000001</v>
      </c>
      <c r="O348">
        <v>0</v>
      </c>
      <c r="P348" t="s">
        <v>700</v>
      </c>
      <c r="Q348" t="s">
        <v>700</v>
      </c>
      <c r="R348" t="s">
        <v>700</v>
      </c>
      <c r="S348" t="s">
        <v>700</v>
      </c>
      <c r="T348" s="55">
        <v>1.9700000000000001E-8</v>
      </c>
      <c r="U348" t="s">
        <v>690</v>
      </c>
      <c r="V348">
        <v>6</v>
      </c>
    </row>
    <row r="349" spans="1:22" ht="14.4" customHeight="1" x14ac:dyDescent="0.3">
      <c r="A349" t="s">
        <v>678</v>
      </c>
      <c r="B349" t="s">
        <v>1475</v>
      </c>
      <c r="C349" t="s">
        <v>1476</v>
      </c>
      <c r="D349">
        <v>22</v>
      </c>
      <c r="E349">
        <v>30101245</v>
      </c>
      <c r="F349">
        <v>30115848</v>
      </c>
      <c r="G349">
        <v>-1</v>
      </c>
      <c r="H349" t="s">
        <v>1383</v>
      </c>
      <c r="I349" t="s">
        <v>700</v>
      </c>
      <c r="J349" t="s">
        <v>700</v>
      </c>
      <c r="K349" t="s">
        <v>700</v>
      </c>
      <c r="L349" t="s">
        <v>700</v>
      </c>
      <c r="M349">
        <v>5</v>
      </c>
      <c r="N349">
        <v>10.02</v>
      </c>
      <c r="O349">
        <v>0</v>
      </c>
      <c r="P349" t="s">
        <v>700</v>
      </c>
      <c r="Q349" t="s">
        <v>700</v>
      </c>
      <c r="R349" t="s">
        <v>700</v>
      </c>
      <c r="S349" t="s">
        <v>700</v>
      </c>
      <c r="T349" s="55">
        <v>5.5199999999999997E-13</v>
      </c>
      <c r="U349" t="s">
        <v>1477</v>
      </c>
      <c r="V349">
        <v>20</v>
      </c>
    </row>
    <row r="350" spans="1:22" ht="14.4" customHeight="1" x14ac:dyDescent="0.3">
      <c r="A350" t="s">
        <v>2292</v>
      </c>
      <c r="B350" t="s">
        <v>1478</v>
      </c>
      <c r="C350" t="s">
        <v>1479</v>
      </c>
      <c r="D350">
        <v>19</v>
      </c>
      <c r="E350">
        <v>49141328</v>
      </c>
      <c r="F350">
        <v>49184461</v>
      </c>
      <c r="G350">
        <v>1</v>
      </c>
      <c r="H350" t="s">
        <v>914</v>
      </c>
      <c r="I350">
        <v>653677</v>
      </c>
      <c r="J350" t="s">
        <v>1479</v>
      </c>
      <c r="K350" t="s">
        <v>700</v>
      </c>
      <c r="L350" t="s">
        <v>700</v>
      </c>
      <c r="M350">
        <v>0</v>
      </c>
      <c r="N350">
        <v>0</v>
      </c>
      <c r="O350">
        <v>53</v>
      </c>
      <c r="P350" s="55">
        <v>3.9861899999999999E-18</v>
      </c>
      <c r="Q350" s="55">
        <v>8.8893799999999996E-62</v>
      </c>
      <c r="R350" t="s">
        <v>1480</v>
      </c>
      <c r="S350" t="s">
        <v>689</v>
      </c>
      <c r="T350" s="55">
        <v>2.4900000000000001E-8</v>
      </c>
      <c r="U350" t="s">
        <v>183</v>
      </c>
      <c r="V350">
        <v>5</v>
      </c>
    </row>
    <row r="351" spans="1:22" ht="14.4" customHeight="1" x14ac:dyDescent="0.3">
      <c r="A351" t="s">
        <v>1799</v>
      </c>
      <c r="B351" t="s">
        <v>1481</v>
      </c>
      <c r="C351" t="s">
        <v>1482</v>
      </c>
      <c r="D351">
        <v>5</v>
      </c>
      <c r="E351">
        <v>131646978</v>
      </c>
      <c r="F351">
        <v>131705608</v>
      </c>
      <c r="G351">
        <v>-1</v>
      </c>
      <c r="H351" t="s">
        <v>1221</v>
      </c>
      <c r="I351">
        <v>553103</v>
      </c>
      <c r="J351" t="s">
        <v>1483</v>
      </c>
      <c r="K351" t="s">
        <v>700</v>
      </c>
      <c r="L351" t="s">
        <v>700</v>
      </c>
      <c r="M351">
        <v>8</v>
      </c>
      <c r="N351">
        <v>13.13</v>
      </c>
      <c r="O351">
        <v>134</v>
      </c>
      <c r="P351" s="55">
        <v>7.77646E-41</v>
      </c>
      <c r="Q351" s="55">
        <v>1.6765900000000001E-73</v>
      </c>
      <c r="R351" t="s">
        <v>1484</v>
      </c>
      <c r="S351" t="s">
        <v>9</v>
      </c>
      <c r="T351" s="55">
        <v>3.1399999999999999E-9</v>
      </c>
      <c r="U351" t="s">
        <v>929</v>
      </c>
      <c r="V351">
        <v>5</v>
      </c>
    </row>
    <row r="352" spans="1:22" ht="14.4" customHeight="1" x14ac:dyDescent="0.3">
      <c r="A352" t="s">
        <v>1799</v>
      </c>
      <c r="B352" t="s">
        <v>1485</v>
      </c>
      <c r="C352" t="s">
        <v>1486</v>
      </c>
      <c r="D352">
        <v>9</v>
      </c>
      <c r="E352">
        <v>6415145</v>
      </c>
      <c r="F352">
        <v>6449558</v>
      </c>
      <c r="G352">
        <v>-1</v>
      </c>
      <c r="H352" t="s">
        <v>1383</v>
      </c>
      <c r="I352" t="s">
        <v>700</v>
      </c>
      <c r="J352" t="s">
        <v>700</v>
      </c>
      <c r="K352" t="s">
        <v>700</v>
      </c>
      <c r="L352" t="s">
        <v>700</v>
      </c>
      <c r="M352">
        <v>1</v>
      </c>
      <c r="N352">
        <v>5.819</v>
      </c>
      <c r="O352">
        <v>0</v>
      </c>
      <c r="P352" t="s">
        <v>700</v>
      </c>
      <c r="Q352" t="s">
        <v>700</v>
      </c>
      <c r="R352" t="s">
        <v>700</v>
      </c>
      <c r="S352" t="s">
        <v>700</v>
      </c>
      <c r="T352" s="55">
        <v>4.4399999999999999E-14</v>
      </c>
      <c r="U352" t="s">
        <v>1487</v>
      </c>
      <c r="V352">
        <v>6</v>
      </c>
    </row>
    <row r="353" spans="1:22" ht="14.4" customHeight="1" x14ac:dyDescent="0.3">
      <c r="A353" t="s">
        <v>678</v>
      </c>
      <c r="B353" t="s">
        <v>1488</v>
      </c>
      <c r="C353" t="s">
        <v>1489</v>
      </c>
      <c r="D353">
        <v>22</v>
      </c>
      <c r="E353">
        <v>29909878</v>
      </c>
      <c r="F353">
        <v>29931379</v>
      </c>
      <c r="G353">
        <v>-1</v>
      </c>
      <c r="H353" t="s">
        <v>1425</v>
      </c>
      <c r="I353" t="s">
        <v>700</v>
      </c>
      <c r="J353" t="s">
        <v>700</v>
      </c>
      <c r="K353" t="s">
        <v>700</v>
      </c>
      <c r="L353" t="s">
        <v>700</v>
      </c>
      <c r="M353">
        <v>8</v>
      </c>
      <c r="N353">
        <v>9.5399999999999991</v>
      </c>
      <c r="O353">
        <v>0</v>
      </c>
      <c r="P353" t="s">
        <v>700</v>
      </c>
      <c r="Q353" t="s">
        <v>700</v>
      </c>
      <c r="R353" t="s">
        <v>700</v>
      </c>
      <c r="S353" t="s">
        <v>700</v>
      </c>
      <c r="T353" s="55">
        <v>3.8799999999999998E-9</v>
      </c>
      <c r="U353" t="s">
        <v>1490</v>
      </c>
      <c r="V353">
        <v>20</v>
      </c>
    </row>
    <row r="354" spans="1:22" ht="14.4" customHeight="1" x14ac:dyDescent="0.3">
      <c r="A354" t="s">
        <v>1799</v>
      </c>
      <c r="B354" t="s">
        <v>1491</v>
      </c>
      <c r="C354" t="s">
        <v>1492</v>
      </c>
      <c r="D354">
        <v>5</v>
      </c>
      <c r="E354">
        <v>131804582</v>
      </c>
      <c r="F354">
        <v>131808735</v>
      </c>
      <c r="G354">
        <v>-1</v>
      </c>
      <c r="H354" t="s">
        <v>1383</v>
      </c>
      <c r="I354" t="s">
        <v>700</v>
      </c>
      <c r="J354" t="s">
        <v>700</v>
      </c>
      <c r="K354" t="s">
        <v>700</v>
      </c>
      <c r="L354" t="s">
        <v>700</v>
      </c>
      <c r="M354">
        <v>0</v>
      </c>
      <c r="N354">
        <v>0</v>
      </c>
      <c r="O354">
        <v>133</v>
      </c>
      <c r="P354" s="55">
        <v>2.54373E-23</v>
      </c>
      <c r="Q354" s="55">
        <v>5.80123E-22</v>
      </c>
      <c r="R354" t="s">
        <v>1493</v>
      </c>
      <c r="S354" t="s">
        <v>9</v>
      </c>
      <c r="T354" s="55">
        <v>3.1399999999999999E-9</v>
      </c>
      <c r="U354" t="s">
        <v>721</v>
      </c>
      <c r="V354">
        <v>5</v>
      </c>
    </row>
    <row r="355" spans="1:22" ht="14.4" customHeight="1" x14ac:dyDescent="0.3">
      <c r="A355" t="s">
        <v>2380</v>
      </c>
      <c r="B355" t="s">
        <v>1494</v>
      </c>
      <c r="C355" t="s">
        <v>1495</v>
      </c>
      <c r="D355">
        <v>2</v>
      </c>
      <c r="E355">
        <v>103055173</v>
      </c>
      <c r="F355">
        <v>103056935</v>
      </c>
      <c r="G355">
        <v>1</v>
      </c>
      <c r="H355" t="s">
        <v>1425</v>
      </c>
      <c r="I355" t="s">
        <v>700</v>
      </c>
      <c r="J355" t="s">
        <v>700</v>
      </c>
      <c r="K355" t="s">
        <v>700</v>
      </c>
      <c r="L355" t="s">
        <v>700</v>
      </c>
      <c r="M355">
        <v>0</v>
      </c>
      <c r="N355">
        <v>0</v>
      </c>
      <c r="O355">
        <v>89</v>
      </c>
      <c r="P355" s="55">
        <v>1.17127E-22</v>
      </c>
      <c r="Q355" s="55">
        <v>3.59097E-93</v>
      </c>
      <c r="R355" t="s">
        <v>1496</v>
      </c>
      <c r="S355" t="s">
        <v>9</v>
      </c>
      <c r="T355" s="55">
        <v>2.6899999999999999E-8</v>
      </c>
      <c r="U355" t="s">
        <v>2</v>
      </c>
      <c r="V355">
        <v>1</v>
      </c>
    </row>
    <row r="356" spans="1:22" ht="14.4" customHeight="1" x14ac:dyDescent="0.3">
      <c r="A356" t="s">
        <v>743</v>
      </c>
      <c r="B356" t="s">
        <v>1494</v>
      </c>
      <c r="C356" t="s">
        <v>1495</v>
      </c>
      <c r="D356">
        <v>2</v>
      </c>
      <c r="E356">
        <v>103055173</v>
      </c>
      <c r="F356">
        <v>103056935</v>
      </c>
      <c r="G356">
        <v>1</v>
      </c>
      <c r="H356" t="s">
        <v>1425</v>
      </c>
      <c r="I356" t="s">
        <v>700</v>
      </c>
      <c r="J356" t="s">
        <v>700</v>
      </c>
      <c r="K356" t="s">
        <v>700</v>
      </c>
      <c r="L356" t="s">
        <v>700</v>
      </c>
      <c r="M356">
        <v>0</v>
      </c>
      <c r="N356">
        <v>0</v>
      </c>
      <c r="O356">
        <v>140</v>
      </c>
      <c r="P356" s="55">
        <v>5.8993399999999997E-47</v>
      </c>
      <c r="Q356" s="55">
        <v>3.59097E-93</v>
      </c>
      <c r="R356" t="s">
        <v>1497</v>
      </c>
      <c r="S356" t="s">
        <v>9</v>
      </c>
      <c r="T356" s="55">
        <v>5.0200000000000002E-10</v>
      </c>
      <c r="U356" t="s">
        <v>885</v>
      </c>
      <c r="V356">
        <v>1</v>
      </c>
    </row>
    <row r="357" spans="1:22" ht="14.4" customHeight="1" x14ac:dyDescent="0.3">
      <c r="A357" t="s">
        <v>2292</v>
      </c>
      <c r="B357" t="s">
        <v>1494</v>
      </c>
      <c r="C357" t="s">
        <v>1495</v>
      </c>
      <c r="D357">
        <v>2</v>
      </c>
      <c r="E357">
        <v>103055173</v>
      </c>
      <c r="F357">
        <v>103056935</v>
      </c>
      <c r="G357">
        <v>1</v>
      </c>
      <c r="H357" t="s">
        <v>1425</v>
      </c>
      <c r="I357" t="s">
        <v>700</v>
      </c>
      <c r="J357" t="s">
        <v>700</v>
      </c>
      <c r="K357" t="s">
        <v>700</v>
      </c>
      <c r="L357" t="s">
        <v>700</v>
      </c>
      <c r="M357">
        <v>0</v>
      </c>
      <c r="N357">
        <v>0</v>
      </c>
      <c r="O357">
        <v>84</v>
      </c>
      <c r="P357" s="55">
        <v>1.17127E-22</v>
      </c>
      <c r="Q357" s="55">
        <v>3.59097E-93</v>
      </c>
      <c r="R357" t="s">
        <v>1498</v>
      </c>
      <c r="S357" t="s">
        <v>9</v>
      </c>
      <c r="T357" s="55">
        <v>2.0999999999999999E-8</v>
      </c>
      <c r="U357" t="s">
        <v>874</v>
      </c>
      <c r="V357">
        <v>1</v>
      </c>
    </row>
    <row r="358" spans="1:22" ht="14.4" customHeight="1" x14ac:dyDescent="0.3">
      <c r="A358" t="s">
        <v>1799</v>
      </c>
      <c r="B358" t="s">
        <v>1494</v>
      </c>
      <c r="C358" t="s">
        <v>1495</v>
      </c>
      <c r="D358">
        <v>2</v>
      </c>
      <c r="E358">
        <v>103055173</v>
      </c>
      <c r="F358">
        <v>103056935</v>
      </c>
      <c r="G358">
        <v>1</v>
      </c>
      <c r="H358" t="s">
        <v>1425</v>
      </c>
      <c r="I358" t="s">
        <v>700</v>
      </c>
      <c r="J358" t="s">
        <v>700</v>
      </c>
      <c r="K358" t="s">
        <v>700</v>
      </c>
      <c r="L358" t="s">
        <v>700</v>
      </c>
      <c r="M358">
        <v>5</v>
      </c>
      <c r="N358">
        <v>4.7210000000000001</v>
      </c>
      <c r="O358">
        <v>238</v>
      </c>
      <c r="P358" s="55">
        <v>9.5152100000000003E-107</v>
      </c>
      <c r="Q358" s="55">
        <v>3.59097E-93</v>
      </c>
      <c r="R358" t="s">
        <v>1499</v>
      </c>
      <c r="S358" t="s">
        <v>9</v>
      </c>
      <c r="T358" s="55">
        <v>6.0399999999999995E-13</v>
      </c>
      <c r="U358" t="s">
        <v>1500</v>
      </c>
      <c r="V358">
        <v>2</v>
      </c>
    </row>
    <row r="359" spans="1:22" ht="14.4" customHeight="1" x14ac:dyDescent="0.3">
      <c r="A359" t="s">
        <v>678</v>
      </c>
      <c r="B359" t="s">
        <v>1501</v>
      </c>
      <c r="C359" t="s">
        <v>1502</v>
      </c>
      <c r="D359">
        <v>22</v>
      </c>
      <c r="E359">
        <v>20135950</v>
      </c>
      <c r="F359">
        <v>20138399</v>
      </c>
      <c r="G359">
        <v>-1</v>
      </c>
      <c r="H359" t="s">
        <v>680</v>
      </c>
      <c r="I359">
        <v>388849</v>
      </c>
      <c r="J359" t="s">
        <v>136</v>
      </c>
      <c r="K359" t="s">
        <v>700</v>
      </c>
      <c r="L359" t="s">
        <v>700</v>
      </c>
      <c r="M359">
        <v>4</v>
      </c>
      <c r="N359">
        <v>9.1</v>
      </c>
      <c r="O359">
        <v>6</v>
      </c>
      <c r="P359" s="55">
        <v>3.78461E-6</v>
      </c>
      <c r="Q359" s="55">
        <v>7.9465399999999995E-34</v>
      </c>
      <c r="R359" t="s">
        <v>703</v>
      </c>
      <c r="S359" t="s">
        <v>9</v>
      </c>
      <c r="T359" s="55">
        <v>2.3899999999999998E-9</v>
      </c>
      <c r="U359" t="s">
        <v>54</v>
      </c>
      <c r="V359">
        <v>19</v>
      </c>
    </row>
    <row r="360" spans="1:22" ht="14.4" customHeight="1" x14ac:dyDescent="0.3">
      <c r="A360" t="s">
        <v>2380</v>
      </c>
      <c r="B360" t="s">
        <v>1503</v>
      </c>
      <c r="C360" t="s">
        <v>1504</v>
      </c>
      <c r="D360">
        <v>9</v>
      </c>
      <c r="E360">
        <v>127021529</v>
      </c>
      <c r="F360">
        <v>127023435</v>
      </c>
      <c r="G360">
        <v>-1</v>
      </c>
      <c r="H360" t="s">
        <v>1383</v>
      </c>
      <c r="I360">
        <v>613206</v>
      </c>
      <c r="J360" t="s">
        <v>1505</v>
      </c>
      <c r="K360" t="s">
        <v>700</v>
      </c>
      <c r="L360" t="s">
        <v>700</v>
      </c>
      <c r="M360">
        <v>4</v>
      </c>
      <c r="N360">
        <v>8.6449999999999996</v>
      </c>
      <c r="O360">
        <v>110</v>
      </c>
      <c r="P360" s="55">
        <v>1.3486100000000001E-7</v>
      </c>
      <c r="Q360">
        <v>1.9827899999999999E-4</v>
      </c>
      <c r="R360" t="s">
        <v>693</v>
      </c>
      <c r="S360" t="s">
        <v>9</v>
      </c>
      <c r="T360" s="55">
        <v>1.7499999999999999E-10</v>
      </c>
      <c r="U360" t="s">
        <v>910</v>
      </c>
      <c r="V360">
        <v>8</v>
      </c>
    </row>
    <row r="361" spans="1:22" ht="14.4" customHeight="1" x14ac:dyDescent="0.3">
      <c r="A361" t="s">
        <v>743</v>
      </c>
      <c r="B361" t="s">
        <v>1503</v>
      </c>
      <c r="C361" t="s">
        <v>1504</v>
      </c>
      <c r="D361">
        <v>9</v>
      </c>
      <c r="E361">
        <v>127021529</v>
      </c>
      <c r="F361">
        <v>127023435</v>
      </c>
      <c r="G361">
        <v>-1</v>
      </c>
      <c r="H361" t="s">
        <v>1383</v>
      </c>
      <c r="I361">
        <v>613206</v>
      </c>
      <c r="J361" t="s">
        <v>1505</v>
      </c>
      <c r="K361" t="s">
        <v>700</v>
      </c>
      <c r="L361" t="s">
        <v>700</v>
      </c>
      <c r="M361">
        <v>0</v>
      </c>
      <c r="N361">
        <v>0</v>
      </c>
      <c r="O361">
        <v>15</v>
      </c>
      <c r="P361" s="55">
        <v>9.8284400000000009E-7</v>
      </c>
      <c r="Q361">
        <v>1.9827899999999999E-4</v>
      </c>
      <c r="R361" t="s">
        <v>693</v>
      </c>
      <c r="S361" t="s">
        <v>9</v>
      </c>
      <c r="T361" s="55">
        <v>1.6499999999999999E-8</v>
      </c>
      <c r="U361" t="s">
        <v>12</v>
      </c>
      <c r="V361">
        <v>4</v>
      </c>
    </row>
    <row r="362" spans="1:22" ht="14.4" customHeight="1" x14ac:dyDescent="0.3">
      <c r="A362" t="s">
        <v>858</v>
      </c>
      <c r="B362" t="s">
        <v>1212</v>
      </c>
      <c r="C362" t="s">
        <v>1213</v>
      </c>
      <c r="D362">
        <v>3</v>
      </c>
      <c r="E362">
        <v>124684554</v>
      </c>
      <c r="F362">
        <v>124774802</v>
      </c>
      <c r="G362">
        <v>-1</v>
      </c>
      <c r="H362" t="s">
        <v>680</v>
      </c>
      <c r="I362">
        <v>57493</v>
      </c>
      <c r="J362" t="s">
        <v>1213</v>
      </c>
      <c r="K362" s="55">
        <v>6.9895964783749502E-6</v>
      </c>
      <c r="L362">
        <v>0.180704267</v>
      </c>
      <c r="M362">
        <v>0</v>
      </c>
      <c r="N362">
        <v>0</v>
      </c>
      <c r="O362">
        <v>1</v>
      </c>
      <c r="P362" s="55">
        <v>2.06189E-5</v>
      </c>
      <c r="Q362">
        <v>4.1435300000000001E-2</v>
      </c>
      <c r="R362" t="s">
        <v>1214</v>
      </c>
      <c r="S362" t="s">
        <v>9</v>
      </c>
      <c r="T362" s="55">
        <v>1.4600000000000001E-5</v>
      </c>
      <c r="U362" t="s">
        <v>1215</v>
      </c>
      <c r="V362">
        <v>2</v>
      </c>
    </row>
    <row r="363" spans="1:22" ht="14.4" customHeight="1" x14ac:dyDescent="0.3">
      <c r="A363" t="s">
        <v>743</v>
      </c>
      <c r="B363" t="s">
        <v>1509</v>
      </c>
      <c r="C363" t="s">
        <v>1510</v>
      </c>
      <c r="D363">
        <v>11</v>
      </c>
      <c r="E363">
        <v>76368100</v>
      </c>
      <c r="F363">
        <v>76374910</v>
      </c>
      <c r="G363">
        <v>1</v>
      </c>
      <c r="H363" t="s">
        <v>1383</v>
      </c>
      <c r="I363" t="s">
        <v>700</v>
      </c>
      <c r="J363" t="s">
        <v>700</v>
      </c>
      <c r="K363" t="s">
        <v>700</v>
      </c>
      <c r="L363" t="s">
        <v>700</v>
      </c>
      <c r="M363">
        <v>0</v>
      </c>
      <c r="N363">
        <v>0</v>
      </c>
      <c r="O363">
        <v>1</v>
      </c>
      <c r="P363">
        <v>1.5805499999999999E-4</v>
      </c>
      <c r="Q363" s="55">
        <v>8.53592E-78</v>
      </c>
      <c r="R363" t="s">
        <v>727</v>
      </c>
      <c r="S363" t="s">
        <v>689</v>
      </c>
      <c r="T363" s="55">
        <v>1.57E-9</v>
      </c>
      <c r="U363" t="s">
        <v>1511</v>
      </c>
      <c r="V363">
        <v>5</v>
      </c>
    </row>
    <row r="364" spans="1:22" ht="14.4" customHeight="1" x14ac:dyDescent="0.3">
      <c r="A364" t="s">
        <v>2380</v>
      </c>
      <c r="B364" t="s">
        <v>1512</v>
      </c>
      <c r="C364" t="s">
        <v>1513</v>
      </c>
      <c r="D364">
        <v>2</v>
      </c>
      <c r="E364">
        <v>103050417</v>
      </c>
      <c r="F364">
        <v>103051800</v>
      </c>
      <c r="G364">
        <v>1</v>
      </c>
      <c r="H364" t="s">
        <v>1425</v>
      </c>
      <c r="I364" t="s">
        <v>700</v>
      </c>
      <c r="J364" t="s">
        <v>700</v>
      </c>
      <c r="K364" t="s">
        <v>700</v>
      </c>
      <c r="L364" t="s">
        <v>700</v>
      </c>
      <c r="M364">
        <v>1</v>
      </c>
      <c r="N364">
        <v>2.4900000000000002</v>
      </c>
      <c r="O364">
        <v>81</v>
      </c>
      <c r="P364" s="55">
        <v>2.6099499999999999E-7</v>
      </c>
      <c r="Q364" s="55">
        <v>1.4318100000000001E-21</v>
      </c>
      <c r="R364" t="s">
        <v>727</v>
      </c>
      <c r="S364" t="s">
        <v>9</v>
      </c>
      <c r="T364" s="55">
        <v>2.6899999999999999E-8</v>
      </c>
      <c r="U364" t="s">
        <v>2</v>
      </c>
      <c r="V364">
        <v>1</v>
      </c>
    </row>
    <row r="365" spans="1:22" ht="14.4" customHeight="1" x14ac:dyDescent="0.3">
      <c r="A365" t="s">
        <v>743</v>
      </c>
      <c r="B365" t="s">
        <v>1512</v>
      </c>
      <c r="C365" t="s">
        <v>1513</v>
      </c>
      <c r="D365">
        <v>2</v>
      </c>
      <c r="E365">
        <v>103050417</v>
      </c>
      <c r="F365">
        <v>103051800</v>
      </c>
      <c r="G365">
        <v>1</v>
      </c>
      <c r="H365" t="s">
        <v>1425</v>
      </c>
      <c r="I365" t="s">
        <v>700</v>
      </c>
      <c r="J365" t="s">
        <v>700</v>
      </c>
      <c r="K365" t="s">
        <v>700</v>
      </c>
      <c r="L365" t="s">
        <v>700</v>
      </c>
      <c r="M365">
        <v>1</v>
      </c>
      <c r="N365">
        <v>2.4900000000000002</v>
      </c>
      <c r="O365">
        <v>131</v>
      </c>
      <c r="P365" s="55">
        <v>2.6099499999999999E-7</v>
      </c>
      <c r="Q365" s="55">
        <v>1.4318100000000001E-21</v>
      </c>
      <c r="R365" t="s">
        <v>727</v>
      </c>
      <c r="S365" t="s">
        <v>9</v>
      </c>
      <c r="T365" s="55">
        <v>5.0200000000000002E-10</v>
      </c>
      <c r="U365" t="s">
        <v>885</v>
      </c>
      <c r="V365">
        <v>1</v>
      </c>
    </row>
    <row r="366" spans="1:22" ht="14.4" customHeight="1" x14ac:dyDescent="0.3">
      <c r="A366" t="s">
        <v>2292</v>
      </c>
      <c r="B366" t="s">
        <v>1512</v>
      </c>
      <c r="C366" t="s">
        <v>1513</v>
      </c>
      <c r="D366">
        <v>2</v>
      </c>
      <c r="E366">
        <v>103050417</v>
      </c>
      <c r="F366">
        <v>103051800</v>
      </c>
      <c r="G366">
        <v>1</v>
      </c>
      <c r="H366" t="s">
        <v>1425</v>
      </c>
      <c r="I366" t="s">
        <v>700</v>
      </c>
      <c r="J366" t="s">
        <v>700</v>
      </c>
      <c r="K366" t="s">
        <v>700</v>
      </c>
      <c r="L366" t="s">
        <v>700</v>
      </c>
      <c r="M366">
        <v>1</v>
      </c>
      <c r="N366">
        <v>2.4900000000000002</v>
      </c>
      <c r="O366">
        <v>76</v>
      </c>
      <c r="P366" s="55">
        <v>2.6099499999999999E-7</v>
      </c>
      <c r="Q366" s="55">
        <v>1.4318100000000001E-21</v>
      </c>
      <c r="R366" t="s">
        <v>727</v>
      </c>
      <c r="S366" t="s">
        <v>9</v>
      </c>
      <c r="T366" s="55">
        <v>2.0999999999999999E-8</v>
      </c>
      <c r="U366" t="s">
        <v>874</v>
      </c>
      <c r="V366">
        <v>1</v>
      </c>
    </row>
    <row r="367" spans="1:22" ht="14.4" customHeight="1" x14ac:dyDescent="0.3">
      <c r="A367" t="s">
        <v>1799</v>
      </c>
      <c r="B367" t="s">
        <v>1512</v>
      </c>
      <c r="C367" t="s">
        <v>1513</v>
      </c>
      <c r="D367">
        <v>2</v>
      </c>
      <c r="E367">
        <v>103050417</v>
      </c>
      <c r="F367">
        <v>103051800</v>
      </c>
      <c r="G367">
        <v>1</v>
      </c>
      <c r="H367" t="s">
        <v>1425</v>
      </c>
      <c r="I367" t="s">
        <v>700</v>
      </c>
      <c r="J367" t="s">
        <v>700</v>
      </c>
      <c r="K367" t="s">
        <v>700</v>
      </c>
      <c r="L367" t="s">
        <v>700</v>
      </c>
      <c r="M367">
        <v>3</v>
      </c>
      <c r="N367">
        <v>6.3220000000000001</v>
      </c>
      <c r="O367">
        <v>158</v>
      </c>
      <c r="P367" s="55">
        <v>2.20135E-14</v>
      </c>
      <c r="Q367" s="55">
        <v>1.4318100000000001E-21</v>
      </c>
      <c r="R367" t="s">
        <v>1514</v>
      </c>
      <c r="S367" t="s">
        <v>9</v>
      </c>
      <c r="T367" s="55">
        <v>6.4999999999999996E-13</v>
      </c>
      <c r="U367" t="s">
        <v>1515</v>
      </c>
      <c r="V367">
        <v>2</v>
      </c>
    </row>
    <row r="368" spans="1:22" ht="14.4" customHeight="1" x14ac:dyDescent="0.3">
      <c r="A368" t="s">
        <v>1799</v>
      </c>
      <c r="B368" t="s">
        <v>1516</v>
      </c>
      <c r="C368" t="s">
        <v>1517</v>
      </c>
      <c r="D368">
        <v>1</v>
      </c>
      <c r="E368">
        <v>150752748</v>
      </c>
      <c r="F368">
        <v>150753120</v>
      </c>
      <c r="G368">
        <v>1</v>
      </c>
      <c r="H368" t="s">
        <v>914</v>
      </c>
      <c r="I368" t="s">
        <v>700</v>
      </c>
      <c r="J368" t="s">
        <v>700</v>
      </c>
      <c r="K368" t="s">
        <v>700</v>
      </c>
      <c r="L368" t="s">
        <v>700</v>
      </c>
      <c r="M368">
        <v>2</v>
      </c>
      <c r="N368">
        <v>3.234</v>
      </c>
      <c r="O368">
        <v>0</v>
      </c>
      <c r="P368" t="s">
        <v>700</v>
      </c>
      <c r="Q368" t="s">
        <v>700</v>
      </c>
      <c r="R368" t="s">
        <v>700</v>
      </c>
      <c r="S368" t="s">
        <v>700</v>
      </c>
      <c r="T368" s="55">
        <v>5.7299999999999999E-10</v>
      </c>
      <c r="U368" t="s">
        <v>157</v>
      </c>
      <c r="V368">
        <v>1</v>
      </c>
    </row>
    <row r="369" spans="1:22" ht="14.4" customHeight="1" x14ac:dyDescent="0.3">
      <c r="A369" t="s">
        <v>2380</v>
      </c>
      <c r="B369" t="s">
        <v>1518</v>
      </c>
      <c r="C369" t="s">
        <v>1519</v>
      </c>
      <c r="D369">
        <v>2</v>
      </c>
      <c r="E369">
        <v>103027703</v>
      </c>
      <c r="F369">
        <v>103028568</v>
      </c>
      <c r="G369">
        <v>1</v>
      </c>
      <c r="H369" t="s">
        <v>914</v>
      </c>
      <c r="I369" t="s">
        <v>700</v>
      </c>
      <c r="J369" t="s">
        <v>700</v>
      </c>
      <c r="K369" t="s">
        <v>700</v>
      </c>
      <c r="L369" t="s">
        <v>700</v>
      </c>
      <c r="M369">
        <v>2</v>
      </c>
      <c r="N369">
        <v>2.7040000000000002</v>
      </c>
      <c r="O369">
        <v>85</v>
      </c>
      <c r="P369" s="55">
        <v>5.4109999999999999E-8</v>
      </c>
      <c r="Q369" s="55">
        <v>7.4809000000000002E-7</v>
      </c>
      <c r="R369" t="s">
        <v>915</v>
      </c>
      <c r="S369" t="s">
        <v>689</v>
      </c>
      <c r="T369" s="55">
        <v>2.6899999999999999E-8</v>
      </c>
      <c r="U369" t="s">
        <v>2</v>
      </c>
      <c r="V369">
        <v>1</v>
      </c>
    </row>
    <row r="370" spans="1:22" ht="14.4" customHeight="1" x14ac:dyDescent="0.3">
      <c r="A370" t="s">
        <v>743</v>
      </c>
      <c r="B370" t="s">
        <v>1518</v>
      </c>
      <c r="C370" t="s">
        <v>1519</v>
      </c>
      <c r="D370">
        <v>2</v>
      </c>
      <c r="E370">
        <v>103027703</v>
      </c>
      <c r="F370">
        <v>103028568</v>
      </c>
      <c r="G370">
        <v>1</v>
      </c>
      <c r="H370" t="s">
        <v>914</v>
      </c>
      <c r="I370" t="s">
        <v>700</v>
      </c>
      <c r="J370" t="s">
        <v>700</v>
      </c>
      <c r="K370" t="s">
        <v>700</v>
      </c>
      <c r="L370" t="s">
        <v>700</v>
      </c>
      <c r="M370">
        <v>2</v>
      </c>
      <c r="N370">
        <v>2.7040000000000002</v>
      </c>
      <c r="O370">
        <v>138</v>
      </c>
      <c r="P370" s="55">
        <v>5.4109999999999999E-8</v>
      </c>
      <c r="Q370" s="55">
        <v>7.4809000000000002E-7</v>
      </c>
      <c r="R370" t="s">
        <v>1520</v>
      </c>
      <c r="S370" t="s">
        <v>689</v>
      </c>
      <c r="T370" s="55">
        <v>5.0200000000000002E-10</v>
      </c>
      <c r="U370" t="s">
        <v>885</v>
      </c>
      <c r="V370">
        <v>1</v>
      </c>
    </row>
    <row r="371" spans="1:22" ht="14.4" customHeight="1" x14ac:dyDescent="0.3">
      <c r="A371" t="s">
        <v>2292</v>
      </c>
      <c r="B371" t="s">
        <v>1518</v>
      </c>
      <c r="C371" t="s">
        <v>1519</v>
      </c>
      <c r="D371">
        <v>2</v>
      </c>
      <c r="E371">
        <v>103027703</v>
      </c>
      <c r="F371">
        <v>103028568</v>
      </c>
      <c r="G371">
        <v>1</v>
      </c>
      <c r="H371" t="s">
        <v>914</v>
      </c>
      <c r="I371" t="s">
        <v>700</v>
      </c>
      <c r="J371" t="s">
        <v>700</v>
      </c>
      <c r="K371" t="s">
        <v>700</v>
      </c>
      <c r="L371" t="s">
        <v>700</v>
      </c>
      <c r="M371">
        <v>2</v>
      </c>
      <c r="N371">
        <v>2.7040000000000002</v>
      </c>
      <c r="O371">
        <v>84</v>
      </c>
      <c r="P371" s="55">
        <v>5.4109999999999999E-8</v>
      </c>
      <c r="Q371" s="55">
        <v>7.4809000000000002E-7</v>
      </c>
      <c r="R371" t="s">
        <v>915</v>
      </c>
      <c r="S371" t="s">
        <v>689</v>
      </c>
      <c r="T371" s="55">
        <v>2.0999999999999999E-8</v>
      </c>
      <c r="U371" t="s">
        <v>874</v>
      </c>
      <c r="V371">
        <v>1</v>
      </c>
    </row>
    <row r="372" spans="1:22" ht="14.4" customHeight="1" x14ac:dyDescent="0.3">
      <c r="A372" t="s">
        <v>1799</v>
      </c>
      <c r="B372" t="s">
        <v>1518</v>
      </c>
      <c r="C372" t="s">
        <v>1519</v>
      </c>
      <c r="D372">
        <v>2</v>
      </c>
      <c r="E372">
        <v>103027703</v>
      </c>
      <c r="F372">
        <v>103028568</v>
      </c>
      <c r="G372">
        <v>1</v>
      </c>
      <c r="H372" t="s">
        <v>914</v>
      </c>
      <c r="I372" t="s">
        <v>700</v>
      </c>
      <c r="J372" t="s">
        <v>700</v>
      </c>
      <c r="K372" t="s">
        <v>700</v>
      </c>
      <c r="L372" t="s">
        <v>700</v>
      </c>
      <c r="M372">
        <v>9</v>
      </c>
      <c r="N372">
        <v>10.76</v>
      </c>
      <c r="O372">
        <v>136</v>
      </c>
      <c r="P372" s="55">
        <v>1.7147499999999999E-10</v>
      </c>
      <c r="Q372" s="55">
        <v>7.4809000000000002E-7</v>
      </c>
      <c r="R372" t="s">
        <v>1521</v>
      </c>
      <c r="S372" t="s">
        <v>689</v>
      </c>
      <c r="T372" s="55">
        <v>2.5700000000000002E-12</v>
      </c>
      <c r="U372" t="s">
        <v>1522</v>
      </c>
      <c r="V372">
        <v>2</v>
      </c>
    </row>
    <row r="373" spans="1:22" x14ac:dyDescent="0.3">
      <c r="A373" t="s">
        <v>2380</v>
      </c>
      <c r="B373" t="s">
        <v>1523</v>
      </c>
      <c r="C373" t="s">
        <v>1524</v>
      </c>
      <c r="D373">
        <v>9</v>
      </c>
      <c r="E373">
        <v>6645956</v>
      </c>
      <c r="F373">
        <v>6670635</v>
      </c>
      <c r="G373">
        <v>1</v>
      </c>
      <c r="H373" t="s">
        <v>1209</v>
      </c>
      <c r="I373" t="s">
        <v>700</v>
      </c>
      <c r="J373" t="s">
        <v>700</v>
      </c>
      <c r="K373" t="s">
        <v>700</v>
      </c>
      <c r="L373" t="s">
        <v>700</v>
      </c>
      <c r="M373">
        <v>0</v>
      </c>
      <c r="N373">
        <v>0</v>
      </c>
      <c r="O373">
        <v>1</v>
      </c>
      <c r="P373">
        <v>1.07728E-4</v>
      </c>
      <c r="Q373" s="55">
        <v>2.54785E-40</v>
      </c>
      <c r="R373" t="s">
        <v>693</v>
      </c>
      <c r="S373" t="s">
        <v>9</v>
      </c>
      <c r="T373" s="55">
        <v>5.4899999999999997E-10</v>
      </c>
      <c r="U373" t="s">
        <v>11</v>
      </c>
      <c r="V373">
        <v>7</v>
      </c>
    </row>
    <row r="374" spans="1:22" x14ac:dyDescent="0.3">
      <c r="A374" t="s">
        <v>743</v>
      </c>
      <c r="B374" t="s">
        <v>1523</v>
      </c>
      <c r="C374" t="s">
        <v>1524</v>
      </c>
      <c r="D374">
        <v>9</v>
      </c>
      <c r="E374">
        <v>6645956</v>
      </c>
      <c r="F374">
        <v>6670635</v>
      </c>
      <c r="G374">
        <v>1</v>
      </c>
      <c r="H374" t="s">
        <v>1209</v>
      </c>
      <c r="I374" t="s">
        <v>700</v>
      </c>
      <c r="J374" t="s">
        <v>700</v>
      </c>
      <c r="K374" t="s">
        <v>700</v>
      </c>
      <c r="L374" t="s">
        <v>700</v>
      </c>
      <c r="M374">
        <v>0</v>
      </c>
      <c r="N374">
        <v>0</v>
      </c>
      <c r="O374">
        <v>1</v>
      </c>
      <c r="P374">
        <v>1.07728E-4</v>
      </c>
      <c r="Q374" s="55">
        <v>2.54785E-40</v>
      </c>
      <c r="R374" t="s">
        <v>693</v>
      </c>
      <c r="S374" t="s">
        <v>9</v>
      </c>
      <c r="T374" s="55">
        <v>3.4399999999999997E-8</v>
      </c>
      <c r="U374" t="s">
        <v>744</v>
      </c>
      <c r="V374">
        <v>3</v>
      </c>
    </row>
    <row r="375" spans="1:22" x14ac:dyDescent="0.3">
      <c r="A375" t="s">
        <v>2292</v>
      </c>
      <c r="B375" t="s">
        <v>1523</v>
      </c>
      <c r="C375" t="s">
        <v>1524</v>
      </c>
      <c r="D375">
        <v>9</v>
      </c>
      <c r="E375">
        <v>6645956</v>
      </c>
      <c r="F375">
        <v>6670635</v>
      </c>
      <c r="G375">
        <v>1</v>
      </c>
      <c r="H375" t="s">
        <v>1209</v>
      </c>
      <c r="I375" t="s">
        <v>700</v>
      </c>
      <c r="J375" t="s">
        <v>700</v>
      </c>
      <c r="K375" t="s">
        <v>700</v>
      </c>
      <c r="L375" t="s">
        <v>700</v>
      </c>
      <c r="M375">
        <v>0</v>
      </c>
      <c r="N375">
        <v>0</v>
      </c>
      <c r="O375">
        <v>1</v>
      </c>
      <c r="P375">
        <v>1.07728E-4</v>
      </c>
      <c r="Q375" s="55">
        <v>2.54785E-40</v>
      </c>
      <c r="R375" t="s">
        <v>693</v>
      </c>
      <c r="S375" t="s">
        <v>9</v>
      </c>
      <c r="T375" s="55">
        <v>2.6500000000000001E-15</v>
      </c>
      <c r="U375" t="s">
        <v>11</v>
      </c>
      <c r="V375">
        <v>3</v>
      </c>
    </row>
    <row r="376" spans="1:22" x14ac:dyDescent="0.3">
      <c r="A376" t="s">
        <v>1799</v>
      </c>
      <c r="B376" t="s">
        <v>1523</v>
      </c>
      <c r="C376" t="s">
        <v>1524</v>
      </c>
      <c r="D376">
        <v>9</v>
      </c>
      <c r="E376">
        <v>6645956</v>
      </c>
      <c r="F376">
        <v>6670635</v>
      </c>
      <c r="G376">
        <v>1</v>
      </c>
      <c r="H376" t="s">
        <v>1209</v>
      </c>
      <c r="I376" t="s">
        <v>700</v>
      </c>
      <c r="J376" t="s">
        <v>700</v>
      </c>
      <c r="K376" t="s">
        <v>700</v>
      </c>
      <c r="L376" t="s">
        <v>700</v>
      </c>
      <c r="M376">
        <v>0</v>
      </c>
      <c r="N376">
        <v>0</v>
      </c>
      <c r="O376">
        <v>1</v>
      </c>
      <c r="P376">
        <v>1.07728E-4</v>
      </c>
      <c r="Q376" s="55">
        <v>2.54785E-40</v>
      </c>
      <c r="R376" t="s">
        <v>693</v>
      </c>
      <c r="S376" t="s">
        <v>9</v>
      </c>
      <c r="T376" s="55">
        <v>3.6999999999999999E-35</v>
      </c>
      <c r="U376" t="s">
        <v>11</v>
      </c>
      <c r="V376">
        <v>6</v>
      </c>
    </row>
    <row r="377" spans="1:22" ht="14.4" customHeight="1" x14ac:dyDescent="0.3">
      <c r="A377" t="s">
        <v>678</v>
      </c>
      <c r="B377" t="s">
        <v>1525</v>
      </c>
      <c r="C377" t="s">
        <v>1526</v>
      </c>
      <c r="D377">
        <v>16</v>
      </c>
      <c r="E377">
        <v>67182008</v>
      </c>
      <c r="F377">
        <v>67185117</v>
      </c>
      <c r="G377">
        <v>-1</v>
      </c>
      <c r="H377" t="s">
        <v>680</v>
      </c>
      <c r="I377">
        <v>84752</v>
      </c>
      <c r="J377" t="s">
        <v>1526</v>
      </c>
      <c r="K377">
        <v>2.28246541729955E-2</v>
      </c>
      <c r="L377">
        <v>-1.1370056390000001</v>
      </c>
      <c r="M377">
        <v>0</v>
      </c>
      <c r="N377">
        <v>0</v>
      </c>
      <c r="O377">
        <v>7</v>
      </c>
      <c r="P377" s="55">
        <v>3.1252900000000001E-6</v>
      </c>
      <c r="Q377" s="55">
        <v>1.54885E-11</v>
      </c>
      <c r="R377" t="s">
        <v>681</v>
      </c>
      <c r="S377" t="s">
        <v>689</v>
      </c>
      <c r="T377" s="55">
        <v>2.92E-8</v>
      </c>
      <c r="U377" t="s">
        <v>52</v>
      </c>
      <c r="V377">
        <v>14</v>
      </c>
    </row>
    <row r="378" spans="1:22" x14ac:dyDescent="0.3">
      <c r="A378" t="s">
        <v>2380</v>
      </c>
      <c r="B378" t="s">
        <v>1527</v>
      </c>
      <c r="C378" t="s">
        <v>1528</v>
      </c>
      <c r="D378">
        <v>9</v>
      </c>
      <c r="E378">
        <v>6195934</v>
      </c>
      <c r="F378">
        <v>6197248</v>
      </c>
      <c r="G378">
        <v>1</v>
      </c>
      <c r="H378" t="s">
        <v>914</v>
      </c>
      <c r="I378" t="s">
        <v>700</v>
      </c>
      <c r="J378" t="s">
        <v>700</v>
      </c>
      <c r="K378" t="s">
        <v>700</v>
      </c>
      <c r="L378" t="s">
        <v>700</v>
      </c>
      <c r="M378">
        <v>4</v>
      </c>
      <c r="N378">
        <v>7.5590000000000002</v>
      </c>
      <c r="O378">
        <v>0</v>
      </c>
      <c r="P378" t="s">
        <v>700</v>
      </c>
      <c r="Q378" t="s">
        <v>700</v>
      </c>
      <c r="R378" t="s">
        <v>700</v>
      </c>
      <c r="S378" t="s">
        <v>700</v>
      </c>
      <c r="T378" s="55">
        <v>7.2899999999999996E-10</v>
      </c>
      <c r="U378" t="s">
        <v>1529</v>
      </c>
      <c r="V378">
        <v>7</v>
      </c>
    </row>
    <row r="379" spans="1:22" x14ac:dyDescent="0.3">
      <c r="A379" t="s">
        <v>743</v>
      </c>
      <c r="B379" t="s">
        <v>1527</v>
      </c>
      <c r="C379" t="s">
        <v>1528</v>
      </c>
      <c r="D379">
        <v>9</v>
      </c>
      <c r="E379">
        <v>6195934</v>
      </c>
      <c r="F379">
        <v>6197248</v>
      </c>
      <c r="G379">
        <v>1</v>
      </c>
      <c r="H379" t="s">
        <v>914</v>
      </c>
      <c r="I379" t="s">
        <v>700</v>
      </c>
      <c r="J379" t="s">
        <v>700</v>
      </c>
      <c r="K379" t="s">
        <v>700</v>
      </c>
      <c r="L379" t="s">
        <v>700</v>
      </c>
      <c r="M379">
        <v>3</v>
      </c>
      <c r="N379">
        <v>7.5590000000000002</v>
      </c>
      <c r="O379">
        <v>0</v>
      </c>
      <c r="P379" t="s">
        <v>700</v>
      </c>
      <c r="Q379" t="s">
        <v>700</v>
      </c>
      <c r="R379" t="s">
        <v>700</v>
      </c>
      <c r="S379" t="s">
        <v>700</v>
      </c>
      <c r="T379" s="55">
        <v>7.1200000000000002E-8</v>
      </c>
      <c r="U379" t="s">
        <v>744</v>
      </c>
      <c r="V379">
        <v>3</v>
      </c>
    </row>
    <row r="380" spans="1:22" x14ac:dyDescent="0.3">
      <c r="A380" t="s">
        <v>2292</v>
      </c>
      <c r="B380" t="s">
        <v>1527</v>
      </c>
      <c r="C380" t="s">
        <v>1528</v>
      </c>
      <c r="D380">
        <v>9</v>
      </c>
      <c r="E380">
        <v>6195934</v>
      </c>
      <c r="F380">
        <v>6197248</v>
      </c>
      <c r="G380">
        <v>1</v>
      </c>
      <c r="H380" t="s">
        <v>914</v>
      </c>
      <c r="I380" t="s">
        <v>700</v>
      </c>
      <c r="J380" t="s">
        <v>700</v>
      </c>
      <c r="K380" t="s">
        <v>700</v>
      </c>
      <c r="L380" t="s">
        <v>700</v>
      </c>
      <c r="M380">
        <v>4</v>
      </c>
      <c r="N380">
        <v>7.5590000000000002</v>
      </c>
      <c r="O380">
        <v>0</v>
      </c>
      <c r="P380" t="s">
        <v>700</v>
      </c>
      <c r="Q380" t="s">
        <v>700</v>
      </c>
      <c r="R380" t="s">
        <v>700</v>
      </c>
      <c r="S380" t="s">
        <v>700</v>
      </c>
      <c r="T380" s="55">
        <v>1.26E-15</v>
      </c>
      <c r="U380" t="s">
        <v>1530</v>
      </c>
      <c r="V380">
        <v>3</v>
      </c>
    </row>
    <row r="381" spans="1:22" x14ac:dyDescent="0.3">
      <c r="A381" t="s">
        <v>1799</v>
      </c>
      <c r="B381" t="s">
        <v>1527</v>
      </c>
      <c r="C381" t="s">
        <v>1528</v>
      </c>
      <c r="D381">
        <v>9</v>
      </c>
      <c r="E381">
        <v>6195934</v>
      </c>
      <c r="F381">
        <v>6197248</v>
      </c>
      <c r="G381">
        <v>1</v>
      </c>
      <c r="H381" t="s">
        <v>914</v>
      </c>
      <c r="I381" t="s">
        <v>700</v>
      </c>
      <c r="J381" t="s">
        <v>700</v>
      </c>
      <c r="K381" t="s">
        <v>700</v>
      </c>
      <c r="L381" t="s">
        <v>700</v>
      </c>
      <c r="M381">
        <v>4</v>
      </c>
      <c r="N381">
        <v>7.5590000000000002</v>
      </c>
      <c r="O381">
        <v>0</v>
      </c>
      <c r="P381" t="s">
        <v>700</v>
      </c>
      <c r="Q381" t="s">
        <v>700</v>
      </c>
      <c r="R381" t="s">
        <v>700</v>
      </c>
      <c r="S381" t="s">
        <v>700</v>
      </c>
      <c r="T381" s="55">
        <v>8.4799999999999999E-36</v>
      </c>
      <c r="U381" t="s">
        <v>1531</v>
      </c>
      <c r="V381">
        <v>6</v>
      </c>
    </row>
    <row r="382" spans="1:22" ht="14.4" customHeight="1" x14ac:dyDescent="0.3">
      <c r="A382" t="s">
        <v>1799</v>
      </c>
      <c r="B382" t="s">
        <v>1532</v>
      </c>
      <c r="C382" t="s">
        <v>1533</v>
      </c>
      <c r="D382">
        <v>12</v>
      </c>
      <c r="E382">
        <v>56374216</v>
      </c>
      <c r="F382">
        <v>56374819</v>
      </c>
      <c r="G382">
        <v>-1</v>
      </c>
      <c r="H382" t="s">
        <v>914</v>
      </c>
      <c r="I382" t="s">
        <v>700</v>
      </c>
      <c r="J382" t="s">
        <v>700</v>
      </c>
      <c r="K382" t="s">
        <v>700</v>
      </c>
      <c r="L382" t="s">
        <v>700</v>
      </c>
      <c r="M382">
        <v>1</v>
      </c>
      <c r="N382">
        <v>1.0389999999999999</v>
      </c>
      <c r="O382">
        <v>0</v>
      </c>
      <c r="P382" t="s">
        <v>700</v>
      </c>
      <c r="Q382" t="s">
        <v>700</v>
      </c>
      <c r="R382" t="s">
        <v>700</v>
      </c>
      <c r="S382" t="s">
        <v>700</v>
      </c>
      <c r="T382" s="55">
        <v>4.1199999999999998E-8</v>
      </c>
      <c r="U382" t="s">
        <v>171</v>
      </c>
      <c r="V382">
        <v>9</v>
      </c>
    </row>
    <row r="383" spans="1:22" ht="14.4" customHeight="1" x14ac:dyDescent="0.3">
      <c r="A383" t="s">
        <v>1799</v>
      </c>
      <c r="B383" t="s">
        <v>1534</v>
      </c>
      <c r="C383" t="s">
        <v>1535</v>
      </c>
      <c r="D383">
        <v>5</v>
      </c>
      <c r="E383">
        <v>131520569</v>
      </c>
      <c r="F383">
        <v>131528501</v>
      </c>
      <c r="G383">
        <v>1</v>
      </c>
      <c r="H383" t="s">
        <v>1383</v>
      </c>
      <c r="I383">
        <v>100861518</v>
      </c>
      <c r="J383" t="s">
        <v>1535</v>
      </c>
      <c r="K383" t="s">
        <v>700</v>
      </c>
      <c r="L383" t="s">
        <v>700</v>
      </c>
      <c r="M383">
        <v>2</v>
      </c>
      <c r="N383">
        <v>11.63</v>
      </c>
      <c r="O383">
        <v>0</v>
      </c>
      <c r="P383" t="s">
        <v>700</v>
      </c>
      <c r="Q383" t="s">
        <v>700</v>
      </c>
      <c r="R383" t="s">
        <v>700</v>
      </c>
      <c r="S383" t="s">
        <v>700</v>
      </c>
      <c r="T383">
        <v>1.11E-4</v>
      </c>
      <c r="U383" t="s">
        <v>1375</v>
      </c>
      <c r="V383">
        <v>5</v>
      </c>
    </row>
    <row r="384" spans="1:22" ht="14.4" customHeight="1" x14ac:dyDescent="0.3">
      <c r="A384" t="s">
        <v>1799</v>
      </c>
      <c r="B384" t="s">
        <v>1536</v>
      </c>
      <c r="C384" t="s">
        <v>1537</v>
      </c>
      <c r="D384">
        <v>1</v>
      </c>
      <c r="E384">
        <v>150521040</v>
      </c>
      <c r="F384">
        <v>150530200</v>
      </c>
      <c r="G384">
        <v>-1</v>
      </c>
      <c r="H384" t="s">
        <v>1383</v>
      </c>
      <c r="I384" t="s">
        <v>700</v>
      </c>
      <c r="J384" t="s">
        <v>700</v>
      </c>
      <c r="K384" t="s">
        <v>700</v>
      </c>
      <c r="L384" t="s">
        <v>700</v>
      </c>
      <c r="M384">
        <v>0</v>
      </c>
      <c r="N384">
        <v>0</v>
      </c>
      <c r="O384">
        <v>218</v>
      </c>
      <c r="P384" s="55">
        <v>1.15493E-12</v>
      </c>
      <c r="Q384" s="55">
        <v>1.16204E-37</v>
      </c>
      <c r="R384" t="s">
        <v>1538</v>
      </c>
      <c r="S384" t="s">
        <v>9</v>
      </c>
      <c r="T384" s="55">
        <v>2.17E-10</v>
      </c>
      <c r="U384" t="s">
        <v>157</v>
      </c>
      <c r="V384">
        <v>1</v>
      </c>
    </row>
    <row r="385" spans="1:22" ht="14.4" customHeight="1" x14ac:dyDescent="0.3">
      <c r="A385" t="s">
        <v>678</v>
      </c>
      <c r="B385" t="s">
        <v>1539</v>
      </c>
      <c r="C385" t="s">
        <v>1540</v>
      </c>
      <c r="D385">
        <v>2</v>
      </c>
      <c r="E385">
        <v>207985608</v>
      </c>
      <c r="F385">
        <v>207986768</v>
      </c>
      <c r="G385">
        <v>-1</v>
      </c>
      <c r="H385" t="s">
        <v>1425</v>
      </c>
      <c r="I385">
        <v>100874272</v>
      </c>
      <c r="J385" t="s">
        <v>1540</v>
      </c>
      <c r="K385" t="s">
        <v>700</v>
      </c>
      <c r="L385" t="s">
        <v>700</v>
      </c>
      <c r="M385">
        <v>0</v>
      </c>
      <c r="N385">
        <v>0</v>
      </c>
      <c r="O385">
        <v>12</v>
      </c>
      <c r="P385" s="55">
        <v>1.5406499999999999E-5</v>
      </c>
      <c r="Q385">
        <v>1.43979E-2</v>
      </c>
      <c r="R385" t="s">
        <v>703</v>
      </c>
      <c r="S385" t="s">
        <v>9</v>
      </c>
      <c r="T385" s="55">
        <v>9.4300000000000007E-9</v>
      </c>
      <c r="U385" t="s">
        <v>690</v>
      </c>
      <c r="V385">
        <v>6</v>
      </c>
    </row>
    <row r="386" spans="1:22" ht="14.4" customHeight="1" x14ac:dyDescent="0.3">
      <c r="A386" t="s">
        <v>678</v>
      </c>
      <c r="B386" t="s">
        <v>1541</v>
      </c>
      <c r="C386" t="s">
        <v>1542</v>
      </c>
      <c r="D386">
        <v>1</v>
      </c>
      <c r="E386">
        <v>222054323</v>
      </c>
      <c r="F386">
        <v>222151865</v>
      </c>
      <c r="G386">
        <v>-1</v>
      </c>
      <c r="H386" t="s">
        <v>1209</v>
      </c>
      <c r="I386">
        <v>105372950</v>
      </c>
      <c r="J386" t="s">
        <v>1543</v>
      </c>
      <c r="K386" t="s">
        <v>700</v>
      </c>
      <c r="L386" t="s">
        <v>700</v>
      </c>
      <c r="M386">
        <v>3</v>
      </c>
      <c r="N386">
        <v>2.2370000000000001</v>
      </c>
      <c r="O386">
        <v>0</v>
      </c>
      <c r="P386" t="s">
        <v>700</v>
      </c>
      <c r="Q386" t="s">
        <v>700</v>
      </c>
      <c r="R386" t="s">
        <v>700</v>
      </c>
      <c r="S386" t="s">
        <v>700</v>
      </c>
      <c r="T386" s="55">
        <v>7.3800000000000006E-11</v>
      </c>
      <c r="U386" t="s">
        <v>1544</v>
      </c>
      <c r="V386">
        <v>2</v>
      </c>
    </row>
    <row r="387" spans="1:22" ht="14.4" customHeight="1" x14ac:dyDescent="0.3">
      <c r="A387" t="s">
        <v>678</v>
      </c>
      <c r="B387" t="s">
        <v>1545</v>
      </c>
      <c r="C387" t="s">
        <v>1546</v>
      </c>
      <c r="D387">
        <v>22</v>
      </c>
      <c r="E387">
        <v>30107809</v>
      </c>
      <c r="F387">
        <v>30115703</v>
      </c>
      <c r="G387">
        <v>-1</v>
      </c>
      <c r="H387" t="s">
        <v>1383</v>
      </c>
      <c r="I387" t="s">
        <v>700</v>
      </c>
      <c r="J387" t="s">
        <v>700</v>
      </c>
      <c r="K387" t="s">
        <v>700</v>
      </c>
      <c r="L387" t="s">
        <v>700</v>
      </c>
      <c r="M387">
        <v>3</v>
      </c>
      <c r="N387">
        <v>10.02</v>
      </c>
      <c r="O387">
        <v>0</v>
      </c>
      <c r="P387" t="s">
        <v>700</v>
      </c>
      <c r="Q387" t="s">
        <v>700</v>
      </c>
      <c r="R387" t="s">
        <v>700</v>
      </c>
      <c r="S387" t="s">
        <v>700</v>
      </c>
      <c r="T387" s="55">
        <v>5.5199999999999997E-13</v>
      </c>
      <c r="U387" t="s">
        <v>1547</v>
      </c>
      <c r="V387">
        <v>20</v>
      </c>
    </row>
    <row r="388" spans="1:22" ht="14.4" customHeight="1" x14ac:dyDescent="0.3">
      <c r="A388" t="s">
        <v>1799</v>
      </c>
      <c r="B388" t="s">
        <v>1548</v>
      </c>
      <c r="C388" t="s">
        <v>1549</v>
      </c>
      <c r="D388">
        <v>5</v>
      </c>
      <c r="E388">
        <v>131142816</v>
      </c>
      <c r="F388">
        <v>131281391</v>
      </c>
      <c r="G388">
        <v>-1</v>
      </c>
      <c r="H388" t="s">
        <v>914</v>
      </c>
      <c r="I388">
        <v>728637</v>
      </c>
      <c r="J388" t="s">
        <v>1550</v>
      </c>
      <c r="K388" t="s">
        <v>700</v>
      </c>
      <c r="L388" t="s">
        <v>700</v>
      </c>
      <c r="M388">
        <v>2</v>
      </c>
      <c r="N388">
        <v>0.36899999999999999</v>
      </c>
      <c r="O388">
        <v>81</v>
      </c>
      <c r="P388" s="55">
        <v>8.7103799999999999E-8</v>
      </c>
      <c r="Q388" s="55">
        <v>5.9265400000000003E-37</v>
      </c>
      <c r="R388" t="s">
        <v>1551</v>
      </c>
      <c r="S388" t="s">
        <v>689</v>
      </c>
      <c r="T388" s="55">
        <v>3.1399999999999999E-9</v>
      </c>
      <c r="U388" t="s">
        <v>721</v>
      </c>
      <c r="V388">
        <v>5</v>
      </c>
    </row>
    <row r="389" spans="1:22" ht="14.4" customHeight="1" x14ac:dyDescent="0.3">
      <c r="A389" t="s">
        <v>678</v>
      </c>
      <c r="B389" t="s">
        <v>1552</v>
      </c>
      <c r="C389" t="s">
        <v>1553</v>
      </c>
      <c r="D389">
        <v>17</v>
      </c>
      <c r="E389">
        <v>15339332</v>
      </c>
      <c r="F389">
        <v>15406922</v>
      </c>
      <c r="G389">
        <v>-1</v>
      </c>
      <c r="H389" t="s">
        <v>680</v>
      </c>
      <c r="I389">
        <v>284040</v>
      </c>
      <c r="J389" t="s">
        <v>1553</v>
      </c>
      <c r="K389">
        <v>0.244291013523455</v>
      </c>
      <c r="L389" t="s">
        <v>700</v>
      </c>
      <c r="M389">
        <v>0</v>
      </c>
      <c r="N389">
        <v>0</v>
      </c>
      <c r="O389">
        <v>3</v>
      </c>
      <c r="P389" s="55">
        <v>9.87287E-9</v>
      </c>
      <c r="Q389" s="55">
        <v>2.69557E-90</v>
      </c>
      <c r="R389" t="s">
        <v>1410</v>
      </c>
      <c r="S389" t="s">
        <v>9</v>
      </c>
      <c r="T389" s="55">
        <v>2.9900000000000003E-8</v>
      </c>
      <c r="U389" t="s">
        <v>1219</v>
      </c>
      <c r="V389">
        <v>16</v>
      </c>
    </row>
    <row r="390" spans="1:22" ht="14.4" customHeight="1" x14ac:dyDescent="0.3">
      <c r="A390" t="s">
        <v>678</v>
      </c>
      <c r="B390" t="s">
        <v>1554</v>
      </c>
      <c r="C390" t="s">
        <v>1555</v>
      </c>
      <c r="D390">
        <v>8</v>
      </c>
      <c r="E390">
        <v>42199285</v>
      </c>
      <c r="F390">
        <v>42200152</v>
      </c>
      <c r="G390">
        <v>-1</v>
      </c>
      <c r="H390" t="s">
        <v>914</v>
      </c>
      <c r="I390">
        <v>100270840</v>
      </c>
      <c r="J390" t="s">
        <v>1555</v>
      </c>
      <c r="K390" t="s">
        <v>700</v>
      </c>
      <c r="L390" t="s">
        <v>700</v>
      </c>
      <c r="M390">
        <v>0</v>
      </c>
      <c r="N390">
        <v>0</v>
      </c>
      <c r="O390">
        <v>65</v>
      </c>
      <c r="P390" s="55">
        <v>6.3020199999999997E-10</v>
      </c>
      <c r="Q390" s="55">
        <v>4.6718999999999999E-11</v>
      </c>
      <c r="R390" t="s">
        <v>688</v>
      </c>
      <c r="S390" t="s">
        <v>689</v>
      </c>
      <c r="T390" s="55">
        <v>1.61E-9</v>
      </c>
      <c r="U390" t="s">
        <v>713</v>
      </c>
      <c r="V390">
        <v>10</v>
      </c>
    </row>
    <row r="391" spans="1:22" ht="14.4" customHeight="1" x14ac:dyDescent="0.3">
      <c r="A391" t="s">
        <v>678</v>
      </c>
      <c r="B391" t="s">
        <v>1556</v>
      </c>
      <c r="C391" t="s">
        <v>1557</v>
      </c>
      <c r="D391">
        <v>17</v>
      </c>
      <c r="E391">
        <v>15468798</v>
      </c>
      <c r="F391">
        <v>15522826</v>
      </c>
      <c r="G391">
        <v>-1</v>
      </c>
      <c r="H391" t="s">
        <v>680</v>
      </c>
      <c r="I391">
        <v>374286</v>
      </c>
      <c r="J391" t="s">
        <v>1557</v>
      </c>
      <c r="K391" t="s">
        <v>700</v>
      </c>
      <c r="L391">
        <v>5.4848701999999999E-2</v>
      </c>
      <c r="M391">
        <v>0</v>
      </c>
      <c r="N391">
        <v>0</v>
      </c>
      <c r="O391">
        <v>13</v>
      </c>
      <c r="P391" s="55">
        <v>1.81616E-6</v>
      </c>
      <c r="Q391" s="55">
        <v>1.7613600000000002E-11</v>
      </c>
      <c r="R391" t="s">
        <v>1558</v>
      </c>
      <c r="S391" t="s">
        <v>9</v>
      </c>
      <c r="T391" s="55">
        <v>6.17E-9</v>
      </c>
      <c r="U391" t="s">
        <v>1197</v>
      </c>
      <c r="V391">
        <v>16</v>
      </c>
    </row>
    <row r="392" spans="1:22" ht="14.4" customHeight="1" x14ac:dyDescent="0.3">
      <c r="A392" t="s">
        <v>1799</v>
      </c>
      <c r="B392" t="s">
        <v>1559</v>
      </c>
      <c r="C392" t="s">
        <v>1560</v>
      </c>
      <c r="D392">
        <v>10</v>
      </c>
      <c r="E392">
        <v>8094205</v>
      </c>
      <c r="F392">
        <v>8095412</v>
      </c>
      <c r="G392">
        <v>-1</v>
      </c>
      <c r="H392" t="s">
        <v>1209</v>
      </c>
      <c r="I392" t="s">
        <v>700</v>
      </c>
      <c r="J392" t="s">
        <v>700</v>
      </c>
      <c r="K392" t="s">
        <v>700</v>
      </c>
      <c r="L392" t="s">
        <v>700</v>
      </c>
      <c r="M392">
        <v>1</v>
      </c>
      <c r="N392">
        <v>13.12</v>
      </c>
      <c r="O392">
        <v>0</v>
      </c>
      <c r="P392" t="s">
        <v>700</v>
      </c>
      <c r="Q392" t="s">
        <v>700</v>
      </c>
      <c r="R392" t="s">
        <v>700</v>
      </c>
      <c r="S392" t="s">
        <v>700</v>
      </c>
      <c r="T392" s="55">
        <v>4.9800000000000003E-8</v>
      </c>
      <c r="U392" t="s">
        <v>1094</v>
      </c>
      <c r="V392">
        <v>7</v>
      </c>
    </row>
    <row r="393" spans="1:22" ht="14.4" customHeight="1" x14ac:dyDescent="0.3">
      <c r="A393" t="s">
        <v>2380</v>
      </c>
      <c r="B393" t="s">
        <v>1561</v>
      </c>
      <c r="C393" t="s">
        <v>1562</v>
      </c>
      <c r="D393">
        <v>4</v>
      </c>
      <c r="E393">
        <v>106214815</v>
      </c>
      <c r="F393">
        <v>106215100</v>
      </c>
      <c r="G393">
        <v>1</v>
      </c>
      <c r="H393" t="s">
        <v>1341</v>
      </c>
      <c r="I393">
        <v>106479256</v>
      </c>
      <c r="J393" t="s">
        <v>1562</v>
      </c>
      <c r="K393" t="s">
        <v>700</v>
      </c>
      <c r="L393" t="s">
        <v>700</v>
      </c>
      <c r="M393">
        <v>6</v>
      </c>
      <c r="N393">
        <v>4.3959999999999999</v>
      </c>
      <c r="O393">
        <v>0</v>
      </c>
      <c r="P393" t="s">
        <v>700</v>
      </c>
      <c r="Q393" t="s">
        <v>700</v>
      </c>
      <c r="R393" t="s">
        <v>700</v>
      </c>
      <c r="S393" t="s">
        <v>700</v>
      </c>
      <c r="T393" s="55">
        <v>2.12E-5</v>
      </c>
      <c r="U393" t="s">
        <v>8</v>
      </c>
      <c r="V393">
        <v>4</v>
      </c>
    </row>
    <row r="394" spans="1:22" ht="14.4" customHeight="1" x14ac:dyDescent="0.3">
      <c r="A394" t="s">
        <v>678</v>
      </c>
      <c r="B394" t="s">
        <v>1561</v>
      </c>
      <c r="C394" t="s">
        <v>1562</v>
      </c>
      <c r="D394">
        <v>4</v>
      </c>
      <c r="E394">
        <v>106214815</v>
      </c>
      <c r="F394">
        <v>106215100</v>
      </c>
      <c r="G394">
        <v>1</v>
      </c>
      <c r="H394" t="s">
        <v>1341</v>
      </c>
      <c r="I394">
        <v>106479256</v>
      </c>
      <c r="J394" t="s">
        <v>1562</v>
      </c>
      <c r="K394" t="s">
        <v>700</v>
      </c>
      <c r="L394" t="s">
        <v>700</v>
      </c>
      <c r="M394">
        <v>6</v>
      </c>
      <c r="N394">
        <v>4.3959999999999999</v>
      </c>
      <c r="O394">
        <v>0</v>
      </c>
      <c r="P394" t="s">
        <v>700</v>
      </c>
      <c r="Q394" t="s">
        <v>700</v>
      </c>
      <c r="R394" t="s">
        <v>700</v>
      </c>
      <c r="S394" t="s">
        <v>700</v>
      </c>
      <c r="T394" s="55">
        <v>6.72E-6</v>
      </c>
      <c r="U394" t="s">
        <v>1181</v>
      </c>
      <c r="V394">
        <v>9</v>
      </c>
    </row>
    <row r="395" spans="1:22" ht="14.4" customHeight="1" x14ac:dyDescent="0.3">
      <c r="A395" t="s">
        <v>858</v>
      </c>
      <c r="B395" t="s">
        <v>1563</v>
      </c>
      <c r="C395" t="s">
        <v>1564</v>
      </c>
      <c r="D395">
        <v>3</v>
      </c>
      <c r="E395">
        <v>101431316</v>
      </c>
      <c r="F395">
        <v>101432035</v>
      </c>
      <c r="G395">
        <v>1</v>
      </c>
      <c r="H395" t="s">
        <v>914</v>
      </c>
      <c r="I395">
        <v>285359</v>
      </c>
      <c r="J395" t="s">
        <v>1564</v>
      </c>
      <c r="K395" t="s">
        <v>700</v>
      </c>
      <c r="L395" t="s">
        <v>700</v>
      </c>
      <c r="M395">
        <v>0</v>
      </c>
      <c r="N395">
        <v>0</v>
      </c>
      <c r="O395">
        <v>4</v>
      </c>
      <c r="P395" s="55">
        <v>2.40289E-6</v>
      </c>
      <c r="Q395" s="55">
        <v>1.19892E-31</v>
      </c>
      <c r="R395" t="s">
        <v>1565</v>
      </c>
      <c r="S395" t="s">
        <v>9</v>
      </c>
      <c r="T395" s="55">
        <v>9.3600000000000008E-9</v>
      </c>
      <c r="U395" t="s">
        <v>162</v>
      </c>
      <c r="V395">
        <v>1</v>
      </c>
    </row>
    <row r="396" spans="1:22" ht="14.4" customHeight="1" x14ac:dyDescent="0.3">
      <c r="A396" t="s">
        <v>2380</v>
      </c>
      <c r="B396" t="s">
        <v>854</v>
      </c>
      <c r="C396" t="s">
        <v>32</v>
      </c>
      <c r="D396">
        <v>12</v>
      </c>
      <c r="E396">
        <v>6484211</v>
      </c>
      <c r="F396">
        <v>6500733</v>
      </c>
      <c r="G396">
        <v>1</v>
      </c>
      <c r="H396" t="s">
        <v>680</v>
      </c>
      <c r="I396">
        <v>4055</v>
      </c>
      <c r="J396" t="s">
        <v>32</v>
      </c>
      <c r="K396">
        <v>0.42868315027606901</v>
      </c>
      <c r="L396">
        <v>-0.26548084</v>
      </c>
      <c r="M396">
        <v>7</v>
      </c>
      <c r="N396">
        <v>11.29</v>
      </c>
      <c r="O396">
        <v>13</v>
      </c>
      <c r="P396" s="55">
        <v>3.2648899999999997E-89</v>
      </c>
      <c r="Q396" s="55">
        <v>5.75011E-90</v>
      </c>
      <c r="R396" t="s">
        <v>855</v>
      </c>
      <c r="S396" t="s">
        <v>689</v>
      </c>
      <c r="T396" s="55">
        <v>6.2199999999999997E-12</v>
      </c>
      <c r="U396" t="s">
        <v>856</v>
      </c>
      <c r="V396">
        <v>9</v>
      </c>
    </row>
    <row r="397" spans="1:22" ht="14.4" customHeight="1" x14ac:dyDescent="0.3">
      <c r="A397" t="s">
        <v>678</v>
      </c>
      <c r="B397" t="s">
        <v>1566</v>
      </c>
      <c r="C397" t="s">
        <v>1567</v>
      </c>
      <c r="D397">
        <v>4</v>
      </c>
      <c r="E397">
        <v>103749212</v>
      </c>
      <c r="F397">
        <v>103765232</v>
      </c>
      <c r="G397">
        <v>1</v>
      </c>
      <c r="H397" t="s">
        <v>1383</v>
      </c>
      <c r="I397">
        <v>105377348</v>
      </c>
      <c r="J397" t="s">
        <v>1568</v>
      </c>
      <c r="K397" t="s">
        <v>700</v>
      </c>
      <c r="L397" t="s">
        <v>700</v>
      </c>
      <c r="M397">
        <v>0</v>
      </c>
      <c r="N397">
        <v>0</v>
      </c>
      <c r="O397">
        <v>7</v>
      </c>
      <c r="P397" s="55">
        <v>1.47528E-5</v>
      </c>
      <c r="Q397" s="55">
        <v>9.5796300000000005E-12</v>
      </c>
      <c r="R397" t="s">
        <v>1570</v>
      </c>
      <c r="S397" t="s">
        <v>9</v>
      </c>
      <c r="T397" s="55">
        <v>2.16E-7</v>
      </c>
      <c r="U397" t="s">
        <v>844</v>
      </c>
      <c r="V397">
        <v>8</v>
      </c>
    </row>
    <row r="398" spans="1:22" ht="14.4" customHeight="1" x14ac:dyDescent="0.3">
      <c r="A398" t="s">
        <v>2380</v>
      </c>
      <c r="B398" t="s">
        <v>1571</v>
      </c>
      <c r="C398" t="s">
        <v>1572</v>
      </c>
      <c r="D398">
        <v>4</v>
      </c>
      <c r="E398">
        <v>103339759</v>
      </c>
      <c r="F398">
        <v>103371167</v>
      </c>
      <c r="G398">
        <v>-1</v>
      </c>
      <c r="H398" t="s">
        <v>1209</v>
      </c>
      <c r="I398" t="s">
        <v>700</v>
      </c>
      <c r="J398" t="s">
        <v>700</v>
      </c>
      <c r="K398" t="s">
        <v>700</v>
      </c>
      <c r="L398" t="s">
        <v>700</v>
      </c>
      <c r="M398">
        <v>0</v>
      </c>
      <c r="N398">
        <v>0</v>
      </c>
      <c r="O398">
        <v>13</v>
      </c>
      <c r="P398" s="55">
        <v>2.9620300000000002E-5</v>
      </c>
      <c r="Q398">
        <v>1.5542E-2</v>
      </c>
      <c r="R398" t="s">
        <v>766</v>
      </c>
      <c r="S398" t="s">
        <v>9</v>
      </c>
      <c r="T398" s="55">
        <v>3.0500000000000002E-8</v>
      </c>
      <c r="U398" t="s">
        <v>1573</v>
      </c>
      <c r="V398">
        <v>3</v>
      </c>
    </row>
    <row r="399" spans="1:22" ht="14.4" customHeight="1" x14ac:dyDescent="0.3">
      <c r="A399" t="s">
        <v>2380</v>
      </c>
      <c r="B399" t="s">
        <v>1574</v>
      </c>
      <c r="C399" t="s">
        <v>1575</v>
      </c>
      <c r="D399">
        <v>5</v>
      </c>
      <c r="E399">
        <v>35678586</v>
      </c>
      <c r="F399">
        <v>35827120</v>
      </c>
      <c r="G399">
        <v>-1</v>
      </c>
      <c r="H399" t="s">
        <v>1383</v>
      </c>
      <c r="I399" t="s">
        <v>700</v>
      </c>
      <c r="J399" t="s">
        <v>700</v>
      </c>
      <c r="K399" t="s">
        <v>700</v>
      </c>
      <c r="L399" t="s">
        <v>700</v>
      </c>
      <c r="M399">
        <v>1</v>
      </c>
      <c r="N399">
        <v>2.9079999999999999</v>
      </c>
      <c r="O399">
        <v>0</v>
      </c>
      <c r="P399" t="s">
        <v>700</v>
      </c>
      <c r="Q399" t="s">
        <v>700</v>
      </c>
      <c r="R399" t="s">
        <v>700</v>
      </c>
      <c r="S399" t="s">
        <v>700</v>
      </c>
      <c r="T399" s="55">
        <v>3.25E-8</v>
      </c>
      <c r="U399" t="s">
        <v>865</v>
      </c>
      <c r="V399">
        <v>5</v>
      </c>
    </row>
    <row r="400" spans="1:22" ht="14.4" customHeight="1" x14ac:dyDescent="0.3">
      <c r="A400" t="s">
        <v>2380</v>
      </c>
      <c r="B400" t="s">
        <v>996</v>
      </c>
      <c r="C400" t="s">
        <v>997</v>
      </c>
      <c r="D400">
        <v>12</v>
      </c>
      <c r="E400">
        <v>7341281</v>
      </c>
      <c r="F400">
        <v>7371170</v>
      </c>
      <c r="G400">
        <v>1</v>
      </c>
      <c r="H400" t="s">
        <v>680</v>
      </c>
      <c r="I400">
        <v>5830</v>
      </c>
      <c r="J400" t="s">
        <v>997</v>
      </c>
      <c r="K400">
        <v>0.40117486813694703</v>
      </c>
      <c r="L400">
        <v>5.6135447999999998E-2</v>
      </c>
      <c r="M400">
        <v>0</v>
      </c>
      <c r="N400">
        <v>0</v>
      </c>
      <c r="O400">
        <v>5</v>
      </c>
      <c r="P400" s="55">
        <v>4.0157002466500002E-5</v>
      </c>
      <c r="Q400">
        <v>4.9000000000000002E-2</v>
      </c>
      <c r="R400" t="s">
        <v>998</v>
      </c>
      <c r="S400" t="s">
        <v>689</v>
      </c>
      <c r="T400" s="55">
        <v>3.4600000000000002E-11</v>
      </c>
      <c r="U400" t="s">
        <v>856</v>
      </c>
      <c r="V400">
        <v>9</v>
      </c>
    </row>
    <row r="401" spans="1:22" ht="14.4" customHeight="1" x14ac:dyDescent="0.3">
      <c r="A401" t="s">
        <v>858</v>
      </c>
      <c r="B401" t="s">
        <v>854</v>
      </c>
      <c r="C401" t="s">
        <v>32</v>
      </c>
      <c r="D401">
        <v>12</v>
      </c>
      <c r="E401">
        <v>6484211</v>
      </c>
      <c r="F401">
        <v>6500733</v>
      </c>
      <c r="G401">
        <v>1</v>
      </c>
      <c r="H401" t="s">
        <v>680</v>
      </c>
      <c r="I401">
        <v>4055</v>
      </c>
      <c r="J401" t="s">
        <v>32</v>
      </c>
      <c r="K401">
        <v>0.42868315027606901</v>
      </c>
      <c r="L401">
        <v>-0.26548084</v>
      </c>
      <c r="M401">
        <v>7</v>
      </c>
      <c r="N401">
        <v>11.29</v>
      </c>
      <c r="O401">
        <v>13</v>
      </c>
      <c r="P401" s="55">
        <v>3.2648899999999997E-89</v>
      </c>
      <c r="Q401" s="55">
        <v>5.75011E-90</v>
      </c>
      <c r="R401" t="s">
        <v>855</v>
      </c>
      <c r="S401" t="s">
        <v>689</v>
      </c>
      <c r="T401" s="55">
        <v>7.7000000000000003E-10</v>
      </c>
      <c r="U401" t="s">
        <v>859</v>
      </c>
      <c r="V401">
        <v>3</v>
      </c>
    </row>
    <row r="402" spans="1:22" ht="14.4" customHeight="1" x14ac:dyDescent="0.3">
      <c r="A402" t="s">
        <v>743</v>
      </c>
      <c r="B402" t="s">
        <v>1581</v>
      </c>
      <c r="C402" t="s">
        <v>1582</v>
      </c>
      <c r="D402">
        <v>5</v>
      </c>
      <c r="E402">
        <v>110601507</v>
      </c>
      <c r="F402">
        <v>110605787</v>
      </c>
      <c r="G402">
        <v>-1</v>
      </c>
      <c r="H402" t="s">
        <v>1383</v>
      </c>
      <c r="I402" t="s">
        <v>700</v>
      </c>
      <c r="J402" t="s">
        <v>700</v>
      </c>
      <c r="K402" t="s">
        <v>700</v>
      </c>
      <c r="L402" t="s">
        <v>700</v>
      </c>
      <c r="M402">
        <v>1</v>
      </c>
      <c r="N402">
        <v>4.306</v>
      </c>
      <c r="O402">
        <v>0</v>
      </c>
      <c r="P402" t="s">
        <v>700</v>
      </c>
      <c r="Q402" t="s">
        <v>700</v>
      </c>
      <c r="R402" t="s">
        <v>700</v>
      </c>
      <c r="S402" t="s">
        <v>700</v>
      </c>
      <c r="T402" s="55">
        <v>3.9799999999999999E-7</v>
      </c>
      <c r="U402" t="s">
        <v>1368</v>
      </c>
      <c r="V402">
        <v>2</v>
      </c>
    </row>
    <row r="403" spans="1:22" ht="14.4" customHeight="1" x14ac:dyDescent="0.3">
      <c r="A403" t="s">
        <v>1799</v>
      </c>
      <c r="B403" t="s">
        <v>1581</v>
      </c>
      <c r="C403" t="s">
        <v>1582</v>
      </c>
      <c r="D403">
        <v>5</v>
      </c>
      <c r="E403">
        <v>110601507</v>
      </c>
      <c r="F403">
        <v>110605787</v>
      </c>
      <c r="G403">
        <v>-1</v>
      </c>
      <c r="H403" t="s">
        <v>1383</v>
      </c>
      <c r="I403" t="s">
        <v>700</v>
      </c>
      <c r="J403" t="s">
        <v>700</v>
      </c>
      <c r="K403" t="s">
        <v>700</v>
      </c>
      <c r="L403" t="s">
        <v>700</v>
      </c>
      <c r="M403">
        <v>5</v>
      </c>
      <c r="N403">
        <v>9.8350000000000009</v>
      </c>
      <c r="O403">
        <v>0</v>
      </c>
      <c r="P403" t="s">
        <v>700</v>
      </c>
      <c r="Q403" t="s">
        <v>700</v>
      </c>
      <c r="R403" t="s">
        <v>700</v>
      </c>
      <c r="S403" t="s">
        <v>700</v>
      </c>
      <c r="T403" s="55">
        <v>1.0699999999999999E-6</v>
      </c>
      <c r="U403" t="s">
        <v>1583</v>
      </c>
      <c r="V403">
        <v>4</v>
      </c>
    </row>
    <row r="404" spans="1:22" ht="14.4" customHeight="1" x14ac:dyDescent="0.3">
      <c r="A404" t="s">
        <v>678</v>
      </c>
      <c r="B404" t="s">
        <v>1584</v>
      </c>
      <c r="C404" t="s">
        <v>1585</v>
      </c>
      <c r="D404">
        <v>22</v>
      </c>
      <c r="E404">
        <v>20186252</v>
      </c>
      <c r="F404">
        <v>20192441</v>
      </c>
      <c r="G404">
        <v>-1</v>
      </c>
      <c r="H404" t="s">
        <v>1383</v>
      </c>
      <c r="I404">
        <v>284865</v>
      </c>
      <c r="J404" t="s">
        <v>1586</v>
      </c>
      <c r="K404" t="s">
        <v>700</v>
      </c>
      <c r="L404" t="s">
        <v>700</v>
      </c>
      <c r="M404">
        <v>0</v>
      </c>
      <c r="N404">
        <v>0</v>
      </c>
      <c r="O404">
        <v>5</v>
      </c>
      <c r="P404" s="55">
        <v>8.0744199999999999E-7</v>
      </c>
      <c r="Q404" s="55">
        <v>5.5483799999999996E-23</v>
      </c>
      <c r="R404" t="s">
        <v>1587</v>
      </c>
      <c r="S404" t="s">
        <v>689</v>
      </c>
      <c r="T404" s="55">
        <v>2.3899999999999998E-9</v>
      </c>
      <c r="U404" t="s">
        <v>54</v>
      </c>
      <c r="V404">
        <v>19</v>
      </c>
    </row>
    <row r="405" spans="1:22" ht="14.4" customHeight="1" x14ac:dyDescent="0.3">
      <c r="A405" t="s">
        <v>743</v>
      </c>
      <c r="B405" t="s">
        <v>1588</v>
      </c>
      <c r="C405" t="s">
        <v>1589</v>
      </c>
      <c r="D405">
        <v>5</v>
      </c>
      <c r="E405">
        <v>110490942</v>
      </c>
      <c r="F405">
        <v>110491850</v>
      </c>
      <c r="G405">
        <v>-1</v>
      </c>
      <c r="H405" t="s">
        <v>914</v>
      </c>
      <c r="I405" t="s">
        <v>700</v>
      </c>
      <c r="J405" t="s">
        <v>700</v>
      </c>
      <c r="K405" t="s">
        <v>700</v>
      </c>
      <c r="L405" t="s">
        <v>700</v>
      </c>
      <c r="M405">
        <v>5</v>
      </c>
      <c r="N405">
        <v>12.95</v>
      </c>
      <c r="O405">
        <v>0</v>
      </c>
      <c r="P405" t="s">
        <v>700</v>
      </c>
      <c r="Q405" t="s">
        <v>700</v>
      </c>
      <c r="R405" t="s">
        <v>700</v>
      </c>
      <c r="S405" t="s">
        <v>700</v>
      </c>
      <c r="T405" s="55">
        <v>1.9599999999999999E-6</v>
      </c>
      <c r="U405" t="s">
        <v>1368</v>
      </c>
      <c r="V405">
        <v>2</v>
      </c>
    </row>
    <row r="406" spans="1:22" ht="14.4" customHeight="1" x14ac:dyDescent="0.3">
      <c r="A406" t="s">
        <v>2380</v>
      </c>
      <c r="B406" t="s">
        <v>1590</v>
      </c>
      <c r="C406" t="s">
        <v>1591</v>
      </c>
      <c r="D406">
        <v>4</v>
      </c>
      <c r="E406">
        <v>106058437</v>
      </c>
      <c r="F406">
        <v>106061776</v>
      </c>
      <c r="G406">
        <v>-1</v>
      </c>
      <c r="H406" t="s">
        <v>1209</v>
      </c>
      <c r="I406" t="s">
        <v>700</v>
      </c>
      <c r="J406" t="s">
        <v>700</v>
      </c>
      <c r="K406" t="s">
        <v>700</v>
      </c>
      <c r="L406" t="s">
        <v>700</v>
      </c>
      <c r="M406">
        <v>0</v>
      </c>
      <c r="N406">
        <v>0</v>
      </c>
      <c r="O406">
        <v>5</v>
      </c>
      <c r="P406" s="55">
        <v>2.4096699999999999E-5</v>
      </c>
      <c r="Q406">
        <v>1.08142E-2</v>
      </c>
      <c r="R406" t="s">
        <v>1323</v>
      </c>
      <c r="S406" t="s">
        <v>9</v>
      </c>
      <c r="T406" s="55">
        <v>9.47E-7</v>
      </c>
      <c r="U406" t="s">
        <v>8</v>
      </c>
      <c r="V406">
        <v>4</v>
      </c>
    </row>
    <row r="407" spans="1:22" ht="14.4" customHeight="1" x14ac:dyDescent="0.3">
      <c r="A407" t="s">
        <v>678</v>
      </c>
      <c r="B407" t="s">
        <v>1590</v>
      </c>
      <c r="C407" t="s">
        <v>1591</v>
      </c>
      <c r="D407">
        <v>4</v>
      </c>
      <c r="E407">
        <v>106058437</v>
      </c>
      <c r="F407">
        <v>106061776</v>
      </c>
      <c r="G407">
        <v>-1</v>
      </c>
      <c r="H407" t="s">
        <v>1209</v>
      </c>
      <c r="I407" t="s">
        <v>700</v>
      </c>
      <c r="J407" t="s">
        <v>700</v>
      </c>
      <c r="K407" t="s">
        <v>700</v>
      </c>
      <c r="L407" t="s">
        <v>700</v>
      </c>
      <c r="M407">
        <v>0</v>
      </c>
      <c r="N407">
        <v>0</v>
      </c>
      <c r="O407">
        <v>11</v>
      </c>
      <c r="P407" s="55">
        <v>1.2997600000000001E-5</v>
      </c>
      <c r="Q407">
        <v>1.08142E-2</v>
      </c>
      <c r="R407" t="s">
        <v>1323</v>
      </c>
      <c r="S407" t="s">
        <v>9</v>
      </c>
      <c r="T407" s="55">
        <v>6.3199999999999997E-9</v>
      </c>
      <c r="U407" t="s">
        <v>1181</v>
      </c>
      <c r="V407">
        <v>9</v>
      </c>
    </row>
    <row r="408" spans="1:22" ht="14.4" customHeight="1" x14ac:dyDescent="0.3">
      <c r="A408" t="s">
        <v>2380</v>
      </c>
      <c r="B408" t="s">
        <v>1119</v>
      </c>
      <c r="C408" t="s">
        <v>1120</v>
      </c>
      <c r="D408">
        <v>12</v>
      </c>
      <c r="E408">
        <v>6874682</v>
      </c>
      <c r="F408">
        <v>6880116</v>
      </c>
      <c r="G408">
        <v>1</v>
      </c>
      <c r="H408" t="s">
        <v>680</v>
      </c>
      <c r="I408">
        <v>5763</v>
      </c>
      <c r="J408" t="s">
        <v>1120</v>
      </c>
      <c r="K408">
        <v>0.77896763826134396</v>
      </c>
      <c r="L408" t="s">
        <v>700</v>
      </c>
      <c r="M408">
        <v>0</v>
      </c>
      <c r="N408">
        <v>0</v>
      </c>
      <c r="O408">
        <v>6</v>
      </c>
      <c r="P408" s="55">
        <v>7.0073365353000003E-6</v>
      </c>
      <c r="Q408">
        <v>4.9000000000000002E-2</v>
      </c>
      <c r="R408" t="s">
        <v>1121</v>
      </c>
      <c r="S408" t="s">
        <v>689</v>
      </c>
      <c r="T408" s="55">
        <v>1.8900000000000001E-11</v>
      </c>
      <c r="U408" t="s">
        <v>856</v>
      </c>
      <c r="V408">
        <v>9</v>
      </c>
    </row>
    <row r="409" spans="1:22" ht="14.4" customHeight="1" x14ac:dyDescent="0.3">
      <c r="A409" t="s">
        <v>858</v>
      </c>
      <c r="B409" t="s">
        <v>996</v>
      </c>
      <c r="C409" t="s">
        <v>997</v>
      </c>
      <c r="D409">
        <v>12</v>
      </c>
      <c r="E409">
        <v>7341281</v>
      </c>
      <c r="F409">
        <v>7371170</v>
      </c>
      <c r="G409">
        <v>1</v>
      </c>
      <c r="H409" t="s">
        <v>680</v>
      </c>
      <c r="I409">
        <v>5830</v>
      </c>
      <c r="J409" t="s">
        <v>997</v>
      </c>
      <c r="K409">
        <v>0.40117486813694703</v>
      </c>
      <c r="L409">
        <v>5.6135447999999998E-2</v>
      </c>
      <c r="M409">
        <v>0</v>
      </c>
      <c r="N409">
        <v>0</v>
      </c>
      <c r="O409">
        <v>5</v>
      </c>
      <c r="P409" s="55">
        <v>4.0157002466500002E-5</v>
      </c>
      <c r="Q409">
        <v>4.9000000000000002E-2</v>
      </c>
      <c r="R409" t="s">
        <v>998</v>
      </c>
      <c r="S409" t="s">
        <v>689</v>
      </c>
      <c r="T409" s="55">
        <v>1.6399999999999999E-9</v>
      </c>
      <c r="U409" t="s">
        <v>859</v>
      </c>
      <c r="V409">
        <v>3</v>
      </c>
    </row>
    <row r="410" spans="1:22" ht="14.4" customHeight="1" x14ac:dyDescent="0.3">
      <c r="A410" t="s">
        <v>2380</v>
      </c>
      <c r="B410" t="s">
        <v>1596</v>
      </c>
      <c r="C410" t="s">
        <v>1597</v>
      </c>
      <c r="D410">
        <v>4</v>
      </c>
      <c r="E410">
        <v>106092511</v>
      </c>
      <c r="F410">
        <v>106099220</v>
      </c>
      <c r="G410">
        <v>-1</v>
      </c>
      <c r="H410" t="s">
        <v>1383</v>
      </c>
      <c r="I410">
        <v>104384744</v>
      </c>
      <c r="J410" t="s">
        <v>1597</v>
      </c>
      <c r="K410" t="s">
        <v>700</v>
      </c>
      <c r="L410" t="s">
        <v>700</v>
      </c>
      <c r="M410">
        <v>1</v>
      </c>
      <c r="N410">
        <v>0.69</v>
      </c>
      <c r="O410">
        <v>0</v>
      </c>
      <c r="P410" t="s">
        <v>700</v>
      </c>
      <c r="Q410" t="s">
        <v>700</v>
      </c>
      <c r="R410" t="s">
        <v>700</v>
      </c>
      <c r="S410" t="s">
        <v>700</v>
      </c>
      <c r="T410" s="55">
        <v>1.42E-7</v>
      </c>
      <c r="U410" t="s">
        <v>8</v>
      </c>
      <c r="V410">
        <v>4</v>
      </c>
    </row>
    <row r="411" spans="1:22" ht="14.4" customHeight="1" x14ac:dyDescent="0.3">
      <c r="A411" t="s">
        <v>678</v>
      </c>
      <c r="B411" t="s">
        <v>1596</v>
      </c>
      <c r="C411" t="s">
        <v>1597</v>
      </c>
      <c r="D411">
        <v>4</v>
      </c>
      <c r="E411">
        <v>106092511</v>
      </c>
      <c r="F411">
        <v>106099220</v>
      </c>
      <c r="G411">
        <v>-1</v>
      </c>
      <c r="H411" t="s">
        <v>1383</v>
      </c>
      <c r="I411">
        <v>104384744</v>
      </c>
      <c r="J411" t="s">
        <v>1597</v>
      </c>
      <c r="K411" t="s">
        <v>700</v>
      </c>
      <c r="L411" t="s">
        <v>700</v>
      </c>
      <c r="M411">
        <v>1</v>
      </c>
      <c r="N411">
        <v>0.69</v>
      </c>
      <c r="O411">
        <v>3</v>
      </c>
      <c r="P411" s="55">
        <v>6.6344600000000002E-5</v>
      </c>
      <c r="Q411" s="55">
        <v>1.52173E-6</v>
      </c>
      <c r="R411" t="s">
        <v>1175</v>
      </c>
      <c r="S411" t="s">
        <v>689</v>
      </c>
      <c r="T411" s="55">
        <v>1.4599999999999999E-9</v>
      </c>
      <c r="U411" t="s">
        <v>1181</v>
      </c>
      <c r="V411">
        <v>9</v>
      </c>
    </row>
    <row r="412" spans="1:22" ht="14.4" customHeight="1" x14ac:dyDescent="0.3">
      <c r="A412" t="s">
        <v>1799</v>
      </c>
      <c r="B412" t="s">
        <v>1598</v>
      </c>
      <c r="C412" t="s">
        <v>1599</v>
      </c>
      <c r="D412">
        <v>1</v>
      </c>
      <c r="E412">
        <v>150573015</v>
      </c>
      <c r="F412">
        <v>150573135</v>
      </c>
      <c r="G412">
        <v>-1</v>
      </c>
      <c r="H412" t="s">
        <v>1358</v>
      </c>
      <c r="I412">
        <v>677822</v>
      </c>
      <c r="J412" t="s">
        <v>1599</v>
      </c>
      <c r="K412" t="s">
        <v>700</v>
      </c>
      <c r="L412" t="s">
        <v>700</v>
      </c>
      <c r="M412">
        <v>1</v>
      </c>
      <c r="N412">
        <v>0.35</v>
      </c>
      <c r="O412">
        <v>0</v>
      </c>
      <c r="P412" t="s">
        <v>700</v>
      </c>
      <c r="Q412" t="s">
        <v>700</v>
      </c>
      <c r="R412" t="s">
        <v>700</v>
      </c>
      <c r="S412" t="s">
        <v>700</v>
      </c>
      <c r="T412" s="55">
        <v>3.8899999999999997E-5</v>
      </c>
      <c r="U412" t="s">
        <v>157</v>
      </c>
      <c r="V412">
        <v>1</v>
      </c>
    </row>
    <row r="413" spans="1:22" ht="14.4" customHeight="1" x14ac:dyDescent="0.3">
      <c r="A413" t="s">
        <v>1799</v>
      </c>
      <c r="B413" t="s">
        <v>1600</v>
      </c>
      <c r="C413" t="s">
        <v>1601</v>
      </c>
      <c r="D413">
        <v>5</v>
      </c>
      <c r="E413">
        <v>131415759</v>
      </c>
      <c r="F413">
        <v>131415826</v>
      </c>
      <c r="G413">
        <v>1</v>
      </c>
      <c r="H413" t="s">
        <v>1358</v>
      </c>
      <c r="I413" t="s">
        <v>700</v>
      </c>
      <c r="J413" t="s">
        <v>700</v>
      </c>
      <c r="K413" t="s">
        <v>700</v>
      </c>
      <c r="L413" t="s">
        <v>700</v>
      </c>
      <c r="M413">
        <v>1</v>
      </c>
      <c r="N413">
        <v>1.1639999999999999</v>
      </c>
      <c r="O413">
        <v>0</v>
      </c>
      <c r="P413" t="s">
        <v>700</v>
      </c>
      <c r="Q413" t="s">
        <v>700</v>
      </c>
      <c r="R413" t="s">
        <v>700</v>
      </c>
      <c r="S413" t="s">
        <v>700</v>
      </c>
      <c r="T413" s="55">
        <v>2.4E-8</v>
      </c>
      <c r="U413" t="s">
        <v>929</v>
      </c>
      <c r="V413">
        <v>5</v>
      </c>
    </row>
    <row r="414" spans="1:22" ht="14.4" customHeight="1" x14ac:dyDescent="0.3">
      <c r="A414" t="s">
        <v>858</v>
      </c>
      <c r="B414" t="s">
        <v>1119</v>
      </c>
      <c r="C414" t="s">
        <v>1120</v>
      </c>
      <c r="D414">
        <v>12</v>
      </c>
      <c r="E414">
        <v>6874682</v>
      </c>
      <c r="F414">
        <v>6880116</v>
      </c>
      <c r="G414">
        <v>1</v>
      </c>
      <c r="H414" t="s">
        <v>680</v>
      </c>
      <c r="I414">
        <v>5763</v>
      </c>
      <c r="J414" t="s">
        <v>1120</v>
      </c>
      <c r="K414">
        <v>0.77896763826134396</v>
      </c>
      <c r="L414" t="s">
        <v>700</v>
      </c>
      <c r="M414">
        <v>0</v>
      </c>
      <c r="N414">
        <v>0</v>
      </c>
      <c r="O414">
        <v>6</v>
      </c>
      <c r="P414" s="55">
        <v>7.0073365353000003E-6</v>
      </c>
      <c r="Q414">
        <v>4.9000000000000002E-2</v>
      </c>
      <c r="R414" t="s">
        <v>1121</v>
      </c>
      <c r="S414" t="s">
        <v>689</v>
      </c>
      <c r="T414" s="55">
        <v>1.6399999999999999E-9</v>
      </c>
      <c r="U414" t="s">
        <v>859</v>
      </c>
      <c r="V414">
        <v>3</v>
      </c>
    </row>
    <row r="415" spans="1:22" ht="14.4" customHeight="1" x14ac:dyDescent="0.3">
      <c r="A415" t="s">
        <v>678</v>
      </c>
      <c r="B415" t="s">
        <v>1604</v>
      </c>
      <c r="C415" t="s">
        <v>1605</v>
      </c>
      <c r="D415">
        <v>8</v>
      </c>
      <c r="E415">
        <v>42091193</v>
      </c>
      <c r="F415">
        <v>42128715</v>
      </c>
      <c r="G415">
        <v>-1</v>
      </c>
      <c r="H415" t="s">
        <v>1383</v>
      </c>
      <c r="I415">
        <v>101929897</v>
      </c>
      <c r="J415" t="s">
        <v>1606</v>
      </c>
      <c r="K415" t="s">
        <v>700</v>
      </c>
      <c r="L415" t="s">
        <v>700</v>
      </c>
      <c r="M415">
        <v>4</v>
      </c>
      <c r="N415">
        <v>6.19</v>
      </c>
      <c r="O415">
        <v>0</v>
      </c>
      <c r="P415" t="s">
        <v>700</v>
      </c>
      <c r="Q415" t="s">
        <v>700</v>
      </c>
      <c r="R415" t="s">
        <v>700</v>
      </c>
      <c r="S415" t="s">
        <v>700</v>
      </c>
      <c r="T415" s="55">
        <v>6.8599999999999998E-7</v>
      </c>
      <c r="U415" t="s">
        <v>717</v>
      </c>
      <c r="V415">
        <v>10</v>
      </c>
    </row>
    <row r="416" spans="1:22" ht="14.4" customHeight="1" x14ac:dyDescent="0.3">
      <c r="A416" t="s">
        <v>743</v>
      </c>
      <c r="B416" t="s">
        <v>1607</v>
      </c>
      <c r="C416" t="s">
        <v>1608</v>
      </c>
      <c r="D416">
        <v>5</v>
      </c>
      <c r="E416">
        <v>110412619</v>
      </c>
      <c r="F416">
        <v>110427813</v>
      </c>
      <c r="G416">
        <v>-1</v>
      </c>
      <c r="H416" t="s">
        <v>1383</v>
      </c>
      <c r="I416" t="s">
        <v>700</v>
      </c>
      <c r="J416" t="s">
        <v>700</v>
      </c>
      <c r="K416" t="s">
        <v>700</v>
      </c>
      <c r="L416" t="s">
        <v>700</v>
      </c>
      <c r="M416">
        <v>11</v>
      </c>
      <c r="N416">
        <v>9.1240000000000006</v>
      </c>
      <c r="O416">
        <v>0</v>
      </c>
      <c r="P416" t="s">
        <v>700</v>
      </c>
      <c r="Q416" t="s">
        <v>700</v>
      </c>
      <c r="R416" t="s">
        <v>700</v>
      </c>
      <c r="S416" t="s">
        <v>700</v>
      </c>
      <c r="T416" s="55">
        <v>5.0699999999999997E-11</v>
      </c>
      <c r="U416" t="s">
        <v>1609</v>
      </c>
      <c r="V416">
        <v>2</v>
      </c>
    </row>
    <row r="417" spans="1:22" ht="14.4" customHeight="1" x14ac:dyDescent="0.3">
      <c r="A417" t="s">
        <v>2292</v>
      </c>
      <c r="B417" t="s">
        <v>1607</v>
      </c>
      <c r="C417" t="s">
        <v>1608</v>
      </c>
      <c r="D417">
        <v>5</v>
      </c>
      <c r="E417">
        <v>110412619</v>
      </c>
      <c r="F417">
        <v>110427813</v>
      </c>
      <c r="G417">
        <v>-1</v>
      </c>
      <c r="H417" t="s">
        <v>1383</v>
      </c>
      <c r="I417" t="s">
        <v>700</v>
      </c>
      <c r="J417" t="s">
        <v>700</v>
      </c>
      <c r="K417" t="s">
        <v>700</v>
      </c>
      <c r="L417" t="s">
        <v>700</v>
      </c>
      <c r="M417">
        <v>11</v>
      </c>
      <c r="N417">
        <v>9.1240000000000006</v>
      </c>
      <c r="O417">
        <v>0</v>
      </c>
      <c r="P417" t="s">
        <v>700</v>
      </c>
      <c r="Q417" t="s">
        <v>700</v>
      </c>
      <c r="R417" t="s">
        <v>700</v>
      </c>
      <c r="S417" t="s">
        <v>700</v>
      </c>
      <c r="T417" s="55">
        <v>2.46E-12</v>
      </c>
      <c r="U417" t="s">
        <v>1610</v>
      </c>
      <c r="V417">
        <v>2</v>
      </c>
    </row>
    <row r="418" spans="1:22" ht="14.4" customHeight="1" x14ac:dyDescent="0.3">
      <c r="A418" t="s">
        <v>1799</v>
      </c>
      <c r="B418" t="s">
        <v>1607</v>
      </c>
      <c r="C418" t="s">
        <v>1608</v>
      </c>
      <c r="D418">
        <v>5</v>
      </c>
      <c r="E418">
        <v>110412619</v>
      </c>
      <c r="F418">
        <v>110427813</v>
      </c>
      <c r="G418">
        <v>-1</v>
      </c>
      <c r="H418" t="s">
        <v>1383</v>
      </c>
      <c r="I418" t="s">
        <v>700</v>
      </c>
      <c r="J418" t="s">
        <v>700</v>
      </c>
      <c r="K418" t="s">
        <v>700</v>
      </c>
      <c r="L418" t="s">
        <v>700</v>
      </c>
      <c r="M418">
        <v>19</v>
      </c>
      <c r="N418">
        <v>9.1240000000000006</v>
      </c>
      <c r="O418">
        <v>0</v>
      </c>
      <c r="P418" t="s">
        <v>700</v>
      </c>
      <c r="Q418" t="s">
        <v>700</v>
      </c>
      <c r="R418" t="s">
        <v>700</v>
      </c>
      <c r="S418" t="s">
        <v>700</v>
      </c>
      <c r="T418" s="55">
        <v>1.8899999999999999E-16</v>
      </c>
      <c r="U418" t="s">
        <v>1611</v>
      </c>
      <c r="V418">
        <v>4</v>
      </c>
    </row>
    <row r="419" spans="1:22" ht="14.4" customHeight="1" x14ac:dyDescent="0.3">
      <c r="A419" t="s">
        <v>743</v>
      </c>
      <c r="B419" t="s">
        <v>1612</v>
      </c>
      <c r="C419" t="s">
        <v>1613</v>
      </c>
      <c r="D419">
        <v>11</v>
      </c>
      <c r="E419">
        <v>76302067</v>
      </c>
      <c r="F419">
        <v>76302255</v>
      </c>
      <c r="G419">
        <v>1</v>
      </c>
      <c r="H419" t="s">
        <v>914</v>
      </c>
      <c r="I419" t="s">
        <v>700</v>
      </c>
      <c r="J419" t="s">
        <v>700</v>
      </c>
      <c r="K419" t="s">
        <v>700</v>
      </c>
      <c r="L419" t="s">
        <v>700</v>
      </c>
      <c r="M419">
        <v>5</v>
      </c>
      <c r="N419">
        <v>5.2389999999999999</v>
      </c>
      <c r="O419">
        <v>0</v>
      </c>
      <c r="P419" t="s">
        <v>700</v>
      </c>
      <c r="Q419" t="s">
        <v>700</v>
      </c>
      <c r="R419" t="s">
        <v>700</v>
      </c>
      <c r="S419" t="s">
        <v>700</v>
      </c>
      <c r="T419" s="55">
        <v>3.4200000000000002E-8</v>
      </c>
      <c r="U419" t="s">
        <v>1252</v>
      </c>
      <c r="V419">
        <v>5</v>
      </c>
    </row>
    <row r="420" spans="1:22" ht="14.4" customHeight="1" x14ac:dyDescent="0.3">
      <c r="A420" t="s">
        <v>1799</v>
      </c>
      <c r="B420" t="s">
        <v>1614</v>
      </c>
      <c r="C420" t="s">
        <v>1615</v>
      </c>
      <c r="D420">
        <v>12</v>
      </c>
      <c r="E420">
        <v>56385991</v>
      </c>
      <c r="F420">
        <v>56388469</v>
      </c>
      <c r="G420">
        <v>1</v>
      </c>
      <c r="H420" t="s">
        <v>914</v>
      </c>
      <c r="I420" t="s">
        <v>700</v>
      </c>
      <c r="J420" t="s">
        <v>700</v>
      </c>
      <c r="K420" t="s">
        <v>700</v>
      </c>
      <c r="L420" t="s">
        <v>700</v>
      </c>
      <c r="M420">
        <v>1</v>
      </c>
      <c r="N420">
        <v>6.4889999999999999</v>
      </c>
      <c r="O420">
        <v>0</v>
      </c>
      <c r="P420" t="s">
        <v>700</v>
      </c>
      <c r="Q420" t="s">
        <v>700</v>
      </c>
      <c r="R420" t="s">
        <v>700</v>
      </c>
      <c r="S420" t="s">
        <v>700</v>
      </c>
      <c r="T420" s="55">
        <v>4.78E-6</v>
      </c>
      <c r="U420" t="s">
        <v>171</v>
      </c>
      <c r="V420">
        <v>9</v>
      </c>
    </row>
    <row r="421" spans="1:22" ht="14.4" customHeight="1" x14ac:dyDescent="0.3">
      <c r="A421" t="s">
        <v>2380</v>
      </c>
      <c r="B421" t="s">
        <v>1616</v>
      </c>
      <c r="C421" t="s">
        <v>1617</v>
      </c>
      <c r="D421">
        <v>12</v>
      </c>
      <c r="E421">
        <v>6503071</v>
      </c>
      <c r="F421">
        <v>6504235</v>
      </c>
      <c r="G421">
        <v>1</v>
      </c>
      <c r="H421" t="s">
        <v>1209</v>
      </c>
      <c r="I421" t="s">
        <v>700</v>
      </c>
      <c r="J421" t="s">
        <v>700</v>
      </c>
      <c r="K421" t="s">
        <v>700</v>
      </c>
      <c r="L421" t="s">
        <v>700</v>
      </c>
      <c r="M421">
        <v>5</v>
      </c>
      <c r="N421">
        <v>6.5960000000000001</v>
      </c>
      <c r="O421">
        <v>13</v>
      </c>
      <c r="P421" s="55">
        <v>5.5076200000000001E-13</v>
      </c>
      <c r="Q421" s="55">
        <v>2.02004E-32</v>
      </c>
      <c r="R421" t="s">
        <v>1618</v>
      </c>
      <c r="S421" t="s">
        <v>689</v>
      </c>
      <c r="T421" s="55">
        <v>6.2199999999999997E-12</v>
      </c>
      <c r="U421" t="s">
        <v>856</v>
      </c>
      <c r="V421">
        <v>9</v>
      </c>
    </row>
    <row r="422" spans="1:22" ht="14.4" customHeight="1" x14ac:dyDescent="0.3">
      <c r="A422" t="s">
        <v>678</v>
      </c>
      <c r="B422" t="s">
        <v>1616</v>
      </c>
      <c r="C422" t="s">
        <v>1617</v>
      </c>
      <c r="D422">
        <v>12</v>
      </c>
      <c r="E422">
        <v>6503071</v>
      </c>
      <c r="F422">
        <v>6504235</v>
      </c>
      <c r="G422">
        <v>1</v>
      </c>
      <c r="H422" t="s">
        <v>1209</v>
      </c>
      <c r="I422" t="s">
        <v>700</v>
      </c>
      <c r="J422" t="s">
        <v>700</v>
      </c>
      <c r="K422" t="s">
        <v>700</v>
      </c>
      <c r="L422" t="s">
        <v>700</v>
      </c>
      <c r="M422">
        <v>5</v>
      </c>
      <c r="N422">
        <v>6.5960000000000001</v>
      </c>
      <c r="O422">
        <v>12</v>
      </c>
      <c r="P422" s="55">
        <v>5.5076200000000001E-13</v>
      </c>
      <c r="Q422" s="55">
        <v>2.02004E-32</v>
      </c>
      <c r="R422" t="s">
        <v>1618</v>
      </c>
      <c r="S422" t="s">
        <v>689</v>
      </c>
      <c r="T422" s="55">
        <v>2.9999999999999998E-15</v>
      </c>
      <c r="U422" t="s">
        <v>857</v>
      </c>
      <c r="V422">
        <v>12</v>
      </c>
    </row>
    <row r="423" spans="1:22" ht="14.4" customHeight="1" x14ac:dyDescent="0.3">
      <c r="A423" t="s">
        <v>858</v>
      </c>
      <c r="B423" t="s">
        <v>1616</v>
      </c>
      <c r="C423" t="s">
        <v>1617</v>
      </c>
      <c r="D423">
        <v>12</v>
      </c>
      <c r="E423">
        <v>6503071</v>
      </c>
      <c r="F423">
        <v>6504235</v>
      </c>
      <c r="G423">
        <v>1</v>
      </c>
      <c r="H423" t="s">
        <v>1209</v>
      </c>
      <c r="I423" t="s">
        <v>700</v>
      </c>
      <c r="J423" t="s">
        <v>700</v>
      </c>
      <c r="K423" t="s">
        <v>700</v>
      </c>
      <c r="L423" t="s">
        <v>700</v>
      </c>
      <c r="M423">
        <v>5</v>
      </c>
      <c r="N423">
        <v>6.5960000000000001</v>
      </c>
      <c r="O423">
        <v>13</v>
      </c>
      <c r="P423" s="55">
        <v>5.5076200000000001E-13</v>
      </c>
      <c r="Q423" s="55">
        <v>2.02004E-32</v>
      </c>
      <c r="R423" t="s">
        <v>1618</v>
      </c>
      <c r="S423" t="s">
        <v>689</v>
      </c>
      <c r="T423" s="55">
        <v>7.7000000000000003E-10</v>
      </c>
      <c r="U423" t="s">
        <v>859</v>
      </c>
      <c r="V423">
        <v>3</v>
      </c>
    </row>
    <row r="424" spans="1:22" ht="14.4" customHeight="1" x14ac:dyDescent="0.3">
      <c r="A424" t="s">
        <v>1799</v>
      </c>
      <c r="B424" t="s">
        <v>1619</v>
      </c>
      <c r="C424" t="s">
        <v>1620</v>
      </c>
      <c r="D424">
        <v>12</v>
      </c>
      <c r="E424">
        <v>56693926</v>
      </c>
      <c r="F424">
        <v>56708592</v>
      </c>
      <c r="G424">
        <v>1</v>
      </c>
      <c r="H424" t="s">
        <v>1383</v>
      </c>
      <c r="I424">
        <v>112268098</v>
      </c>
      <c r="J424" t="s">
        <v>1621</v>
      </c>
      <c r="K424" t="s">
        <v>700</v>
      </c>
      <c r="L424" t="s">
        <v>700</v>
      </c>
      <c r="M424">
        <v>0</v>
      </c>
      <c r="N424">
        <v>0</v>
      </c>
      <c r="O424">
        <v>2</v>
      </c>
      <c r="P424">
        <v>1.80578E-4</v>
      </c>
      <c r="Q424" s="55">
        <v>6.3292599999999996E-34</v>
      </c>
      <c r="R424" t="s">
        <v>1326</v>
      </c>
      <c r="S424" t="s">
        <v>689</v>
      </c>
      <c r="T424" s="55">
        <v>1.1300000000000001E-7</v>
      </c>
      <c r="U424" t="s">
        <v>171</v>
      </c>
      <c r="V424">
        <v>9</v>
      </c>
    </row>
    <row r="425" spans="1:22" ht="14.4" customHeight="1" x14ac:dyDescent="0.3">
      <c r="A425" t="s">
        <v>1799</v>
      </c>
      <c r="B425" t="s">
        <v>1622</v>
      </c>
      <c r="C425" t="s">
        <v>1623</v>
      </c>
      <c r="D425">
        <v>12</v>
      </c>
      <c r="E425">
        <v>56423433</v>
      </c>
      <c r="F425">
        <v>56435590</v>
      </c>
      <c r="G425">
        <v>-1</v>
      </c>
      <c r="H425" t="s">
        <v>1383</v>
      </c>
      <c r="I425" t="s">
        <v>700</v>
      </c>
      <c r="J425" t="s">
        <v>700</v>
      </c>
      <c r="K425" t="s">
        <v>700</v>
      </c>
      <c r="L425" t="s">
        <v>700</v>
      </c>
      <c r="M425">
        <v>3</v>
      </c>
      <c r="N425">
        <v>9.0229999999999997</v>
      </c>
      <c r="O425">
        <v>0</v>
      </c>
      <c r="P425" t="s">
        <v>700</v>
      </c>
      <c r="Q425" t="s">
        <v>700</v>
      </c>
      <c r="R425" t="s">
        <v>700</v>
      </c>
      <c r="S425" t="s">
        <v>700</v>
      </c>
      <c r="T425" s="55">
        <v>4.3700000000000001E-7</v>
      </c>
      <c r="U425" t="s">
        <v>171</v>
      </c>
      <c r="V425">
        <v>9</v>
      </c>
    </row>
    <row r="426" spans="1:22" ht="14.4" customHeight="1" x14ac:dyDescent="0.3">
      <c r="A426" t="s">
        <v>1799</v>
      </c>
      <c r="B426" t="s">
        <v>1624</v>
      </c>
      <c r="C426" t="s">
        <v>1625</v>
      </c>
      <c r="D426">
        <v>1</v>
      </c>
      <c r="E426">
        <v>150937736</v>
      </c>
      <c r="F426">
        <v>150938734</v>
      </c>
      <c r="G426">
        <v>1</v>
      </c>
      <c r="H426" t="s">
        <v>1383</v>
      </c>
      <c r="I426" t="s">
        <v>700</v>
      </c>
      <c r="J426" t="s">
        <v>700</v>
      </c>
      <c r="K426" t="s">
        <v>700</v>
      </c>
      <c r="L426" t="s">
        <v>700</v>
      </c>
      <c r="M426">
        <v>2</v>
      </c>
      <c r="N426">
        <v>16.25</v>
      </c>
      <c r="O426">
        <v>0</v>
      </c>
      <c r="P426" t="s">
        <v>700</v>
      </c>
      <c r="Q426" t="s">
        <v>700</v>
      </c>
      <c r="R426" t="s">
        <v>700</v>
      </c>
      <c r="S426" t="s">
        <v>700</v>
      </c>
      <c r="T426">
        <v>1.15E-4</v>
      </c>
      <c r="U426" t="s">
        <v>157</v>
      </c>
      <c r="V426">
        <v>1</v>
      </c>
    </row>
    <row r="427" spans="1:22" ht="14.4" customHeight="1" x14ac:dyDescent="0.3">
      <c r="A427" t="s">
        <v>678</v>
      </c>
      <c r="B427" t="s">
        <v>1626</v>
      </c>
      <c r="C427" t="s">
        <v>1627</v>
      </c>
      <c r="D427">
        <v>16</v>
      </c>
      <c r="E427">
        <v>31193832</v>
      </c>
      <c r="F427">
        <v>31194606</v>
      </c>
      <c r="G427">
        <v>-1</v>
      </c>
      <c r="H427" t="s">
        <v>1383</v>
      </c>
      <c r="I427" t="s">
        <v>700</v>
      </c>
      <c r="J427" t="s">
        <v>700</v>
      </c>
      <c r="K427" t="s">
        <v>700</v>
      </c>
      <c r="L427" t="s">
        <v>700</v>
      </c>
      <c r="M427">
        <v>0</v>
      </c>
      <c r="N427">
        <v>0</v>
      </c>
      <c r="O427">
        <v>5</v>
      </c>
      <c r="P427" s="55">
        <v>4.1517200000000003E-5</v>
      </c>
      <c r="Q427" s="55">
        <v>1.4688699999999999E-11</v>
      </c>
      <c r="R427" t="s">
        <v>1628</v>
      </c>
      <c r="S427" t="s">
        <v>9</v>
      </c>
      <c r="T427" s="55">
        <v>4.4799999999999997E-8</v>
      </c>
      <c r="U427" t="s">
        <v>51</v>
      </c>
      <c r="V427">
        <v>13</v>
      </c>
    </row>
    <row r="428" spans="1:22" ht="14.4" customHeight="1" x14ac:dyDescent="0.3">
      <c r="A428" t="s">
        <v>678</v>
      </c>
      <c r="B428" t="s">
        <v>1629</v>
      </c>
      <c r="C428" t="s">
        <v>1630</v>
      </c>
      <c r="D428">
        <v>16</v>
      </c>
      <c r="E428">
        <v>30491909</v>
      </c>
      <c r="F428">
        <v>30492667</v>
      </c>
      <c r="G428">
        <v>-1</v>
      </c>
      <c r="H428" t="s">
        <v>1383</v>
      </c>
      <c r="I428" t="s">
        <v>700</v>
      </c>
      <c r="J428" t="s">
        <v>700</v>
      </c>
      <c r="K428" t="s">
        <v>700</v>
      </c>
      <c r="L428" t="s">
        <v>700</v>
      </c>
      <c r="M428">
        <v>0</v>
      </c>
      <c r="N428">
        <v>0</v>
      </c>
      <c r="O428">
        <v>5</v>
      </c>
      <c r="P428" s="55">
        <v>2.2866699999999999E-9</v>
      </c>
      <c r="Q428" s="55">
        <v>2.5343999999999999E-22</v>
      </c>
      <c r="R428" t="s">
        <v>1631</v>
      </c>
      <c r="S428" t="s">
        <v>9</v>
      </c>
      <c r="T428" s="55">
        <v>4.4799999999999997E-8</v>
      </c>
      <c r="U428" t="s">
        <v>51</v>
      </c>
      <c r="V428">
        <v>13</v>
      </c>
    </row>
    <row r="429" spans="1:22" ht="14.4" customHeight="1" x14ac:dyDescent="0.3">
      <c r="A429" t="s">
        <v>2380</v>
      </c>
      <c r="B429" t="s">
        <v>1632</v>
      </c>
      <c r="C429" t="s">
        <v>1633</v>
      </c>
      <c r="D429">
        <v>4</v>
      </c>
      <c r="E429">
        <v>103421998</v>
      </c>
      <c r="F429">
        <v>103422476</v>
      </c>
      <c r="G429">
        <v>-1</v>
      </c>
      <c r="H429" t="s">
        <v>1383</v>
      </c>
      <c r="I429" t="s">
        <v>700</v>
      </c>
      <c r="J429" t="s">
        <v>700</v>
      </c>
      <c r="K429" t="s">
        <v>700</v>
      </c>
      <c r="L429" t="s">
        <v>700</v>
      </c>
      <c r="M429">
        <v>1</v>
      </c>
      <c r="N429">
        <v>6.56</v>
      </c>
      <c r="O429">
        <v>146</v>
      </c>
      <c r="P429" s="55">
        <v>6.9531599999999995E-8</v>
      </c>
      <c r="Q429">
        <v>1.16832E-4</v>
      </c>
      <c r="R429" t="s">
        <v>1634</v>
      </c>
      <c r="S429" t="s">
        <v>9</v>
      </c>
      <c r="T429" s="55">
        <v>4.8799999999999997E-10</v>
      </c>
      <c r="U429" t="s">
        <v>842</v>
      </c>
      <c r="V429">
        <v>3</v>
      </c>
    </row>
    <row r="430" spans="1:22" ht="14.4" customHeight="1" x14ac:dyDescent="0.3">
      <c r="A430" t="s">
        <v>678</v>
      </c>
      <c r="B430" t="s">
        <v>1632</v>
      </c>
      <c r="C430" t="s">
        <v>1633</v>
      </c>
      <c r="D430">
        <v>4</v>
      </c>
      <c r="E430">
        <v>103421998</v>
      </c>
      <c r="F430">
        <v>103422476</v>
      </c>
      <c r="G430">
        <v>-1</v>
      </c>
      <c r="H430" t="s">
        <v>1383</v>
      </c>
      <c r="I430" t="s">
        <v>700</v>
      </c>
      <c r="J430" t="s">
        <v>700</v>
      </c>
      <c r="K430" t="s">
        <v>700</v>
      </c>
      <c r="L430" t="s">
        <v>700</v>
      </c>
      <c r="M430">
        <v>1</v>
      </c>
      <c r="N430">
        <v>6.56</v>
      </c>
      <c r="O430">
        <v>83</v>
      </c>
      <c r="P430" s="55">
        <v>6.9531599999999995E-8</v>
      </c>
      <c r="Q430">
        <v>1.16832E-4</v>
      </c>
      <c r="R430" t="s">
        <v>1634</v>
      </c>
      <c r="S430" t="s">
        <v>9</v>
      </c>
      <c r="T430" s="55">
        <v>5.5299999999999999E-11</v>
      </c>
      <c r="U430" t="s">
        <v>844</v>
      </c>
      <c r="V430">
        <v>8</v>
      </c>
    </row>
    <row r="431" spans="1:22" ht="14.4" customHeight="1" x14ac:dyDescent="0.3">
      <c r="A431" t="s">
        <v>678</v>
      </c>
      <c r="B431" t="s">
        <v>1635</v>
      </c>
      <c r="C431" t="s">
        <v>1636</v>
      </c>
      <c r="D431">
        <v>16</v>
      </c>
      <c r="E431">
        <v>31054471</v>
      </c>
      <c r="F431">
        <v>31061201</v>
      </c>
      <c r="G431">
        <v>1</v>
      </c>
      <c r="H431" t="s">
        <v>1209</v>
      </c>
      <c r="I431" t="s">
        <v>700</v>
      </c>
      <c r="J431" t="s">
        <v>700</v>
      </c>
      <c r="K431" t="s">
        <v>700</v>
      </c>
      <c r="L431" t="s">
        <v>700</v>
      </c>
      <c r="M431">
        <v>0</v>
      </c>
      <c r="N431">
        <v>0</v>
      </c>
      <c r="O431">
        <v>5</v>
      </c>
      <c r="P431" s="55">
        <v>2.0029000000000001E-5</v>
      </c>
      <c r="Q431" s="55">
        <v>6.3113700000000003E-45</v>
      </c>
      <c r="R431" t="s">
        <v>1637</v>
      </c>
      <c r="S431" t="s">
        <v>689</v>
      </c>
      <c r="T431" s="55">
        <v>4.4799999999999997E-8</v>
      </c>
      <c r="U431" t="s">
        <v>51</v>
      </c>
      <c r="V431">
        <v>13</v>
      </c>
    </row>
    <row r="432" spans="1:22" ht="14.4" customHeight="1" x14ac:dyDescent="0.3">
      <c r="A432" t="s">
        <v>678</v>
      </c>
      <c r="B432" t="s">
        <v>1638</v>
      </c>
      <c r="C432" t="s">
        <v>1639</v>
      </c>
      <c r="D432">
        <v>16</v>
      </c>
      <c r="E432">
        <v>30510087</v>
      </c>
      <c r="F432">
        <v>30510875</v>
      </c>
      <c r="G432">
        <v>-1</v>
      </c>
      <c r="H432" t="s">
        <v>1383</v>
      </c>
      <c r="I432" t="s">
        <v>700</v>
      </c>
      <c r="J432" t="s">
        <v>700</v>
      </c>
      <c r="K432" t="s">
        <v>700</v>
      </c>
      <c r="L432" t="s">
        <v>700</v>
      </c>
      <c r="M432">
        <v>0</v>
      </c>
      <c r="N432">
        <v>0</v>
      </c>
      <c r="O432">
        <v>3</v>
      </c>
      <c r="P432" s="55">
        <v>2.8873599999999998E-6</v>
      </c>
      <c r="Q432" s="55">
        <v>3.20459E-9</v>
      </c>
      <c r="R432" t="s">
        <v>1640</v>
      </c>
      <c r="S432" t="s">
        <v>9</v>
      </c>
      <c r="T432" s="55">
        <v>4.4799999999999997E-8</v>
      </c>
      <c r="U432" t="s">
        <v>51</v>
      </c>
      <c r="V432">
        <v>13</v>
      </c>
    </row>
    <row r="433" spans="1:22" ht="14.4" customHeight="1" x14ac:dyDescent="0.3">
      <c r="A433" t="s">
        <v>678</v>
      </c>
      <c r="B433" t="s">
        <v>1641</v>
      </c>
      <c r="C433" t="s">
        <v>1642</v>
      </c>
      <c r="D433">
        <v>16</v>
      </c>
      <c r="E433">
        <v>68111243</v>
      </c>
      <c r="F433">
        <v>68156174</v>
      </c>
      <c r="G433">
        <v>1</v>
      </c>
      <c r="H433" t="s">
        <v>1221</v>
      </c>
      <c r="I433" t="s">
        <v>700</v>
      </c>
      <c r="J433" t="s">
        <v>700</v>
      </c>
      <c r="K433" t="s">
        <v>700</v>
      </c>
      <c r="L433" t="s">
        <v>700</v>
      </c>
      <c r="M433">
        <v>1</v>
      </c>
      <c r="N433">
        <v>6.6920000000000002</v>
      </c>
      <c r="O433">
        <v>0</v>
      </c>
      <c r="P433" t="s">
        <v>700</v>
      </c>
      <c r="Q433" t="s">
        <v>700</v>
      </c>
      <c r="R433" t="s">
        <v>700</v>
      </c>
      <c r="S433" t="s">
        <v>700</v>
      </c>
      <c r="T433" s="55">
        <v>4.5200000000000001E-8</v>
      </c>
      <c r="U433" t="s">
        <v>52</v>
      </c>
      <c r="V433">
        <v>14</v>
      </c>
    </row>
    <row r="434" spans="1:22" ht="14.4" customHeight="1" x14ac:dyDescent="0.3">
      <c r="A434" t="s">
        <v>1799</v>
      </c>
      <c r="B434" t="s">
        <v>1643</v>
      </c>
      <c r="C434" t="s">
        <v>1644</v>
      </c>
      <c r="D434">
        <v>16</v>
      </c>
      <c r="E434">
        <v>11160353</v>
      </c>
      <c r="F434">
        <v>11164959</v>
      </c>
      <c r="G434">
        <v>-1</v>
      </c>
      <c r="H434" t="s">
        <v>1383</v>
      </c>
      <c r="I434" t="s">
        <v>700</v>
      </c>
      <c r="J434" t="s">
        <v>700</v>
      </c>
      <c r="K434" t="s">
        <v>700</v>
      </c>
      <c r="L434" t="s">
        <v>700</v>
      </c>
      <c r="M434">
        <v>3</v>
      </c>
      <c r="N434">
        <v>12.06</v>
      </c>
      <c r="O434">
        <v>0</v>
      </c>
      <c r="P434" t="s">
        <v>700</v>
      </c>
      <c r="Q434" t="s">
        <v>700</v>
      </c>
      <c r="R434" t="s">
        <v>700</v>
      </c>
      <c r="S434" t="s">
        <v>700</v>
      </c>
      <c r="T434" s="55">
        <v>1.6299999999999999E-7</v>
      </c>
      <c r="U434" t="s">
        <v>697</v>
      </c>
      <c r="V434">
        <v>10</v>
      </c>
    </row>
    <row r="435" spans="1:22" ht="14.4" customHeight="1" x14ac:dyDescent="0.3">
      <c r="A435" t="s">
        <v>1799</v>
      </c>
      <c r="B435" t="s">
        <v>1645</v>
      </c>
      <c r="C435" t="s">
        <v>1646</v>
      </c>
      <c r="D435">
        <v>16</v>
      </c>
      <c r="E435">
        <v>11034576</v>
      </c>
      <c r="F435">
        <v>11036878</v>
      </c>
      <c r="G435">
        <v>1</v>
      </c>
      <c r="H435" t="s">
        <v>1383</v>
      </c>
      <c r="I435" t="s">
        <v>700</v>
      </c>
      <c r="J435" t="s">
        <v>700</v>
      </c>
      <c r="K435" t="s">
        <v>700</v>
      </c>
      <c r="L435" t="s">
        <v>700</v>
      </c>
      <c r="M435">
        <v>0</v>
      </c>
      <c r="N435">
        <v>0</v>
      </c>
      <c r="O435">
        <v>100</v>
      </c>
      <c r="P435" s="55">
        <v>1.6230599999999999E-6</v>
      </c>
      <c r="Q435" s="55">
        <v>2.48897E-23</v>
      </c>
      <c r="R435" t="s">
        <v>1647</v>
      </c>
      <c r="S435" t="s">
        <v>689</v>
      </c>
      <c r="T435" s="55">
        <v>7.8000000000000004E-9</v>
      </c>
      <c r="U435" t="s">
        <v>697</v>
      </c>
      <c r="V435">
        <v>10</v>
      </c>
    </row>
    <row r="436" spans="1:22" ht="14.4" customHeight="1" x14ac:dyDescent="0.3">
      <c r="A436" t="s">
        <v>1799</v>
      </c>
      <c r="B436" t="s">
        <v>1648</v>
      </c>
      <c r="C436" t="s">
        <v>1649</v>
      </c>
      <c r="D436">
        <v>16</v>
      </c>
      <c r="E436">
        <v>11442000</v>
      </c>
      <c r="F436">
        <v>11443178</v>
      </c>
      <c r="G436">
        <v>-1</v>
      </c>
      <c r="H436" t="s">
        <v>1383</v>
      </c>
      <c r="I436" t="s">
        <v>700</v>
      </c>
      <c r="J436" t="s">
        <v>700</v>
      </c>
      <c r="K436" t="s">
        <v>700</v>
      </c>
      <c r="L436" t="s">
        <v>700</v>
      </c>
      <c r="M436">
        <v>0</v>
      </c>
      <c r="N436">
        <v>0</v>
      </c>
      <c r="O436">
        <v>4</v>
      </c>
      <c r="P436" s="55">
        <v>5.94987E-5</v>
      </c>
      <c r="Q436" s="55">
        <v>6.2715399999999999E-20</v>
      </c>
      <c r="R436" t="s">
        <v>1180</v>
      </c>
      <c r="S436" t="s">
        <v>9</v>
      </c>
      <c r="T436" s="55">
        <v>1.22E-8</v>
      </c>
      <c r="U436" t="s">
        <v>1650</v>
      </c>
      <c r="V436">
        <v>10</v>
      </c>
    </row>
    <row r="437" spans="1:22" ht="14.4" customHeight="1" x14ac:dyDescent="0.3">
      <c r="A437" t="s">
        <v>1799</v>
      </c>
      <c r="B437" t="s">
        <v>1651</v>
      </c>
      <c r="C437" t="s">
        <v>1652</v>
      </c>
      <c r="D437">
        <v>16</v>
      </c>
      <c r="E437">
        <v>11032743</v>
      </c>
      <c r="F437">
        <v>11033901</v>
      </c>
      <c r="G437">
        <v>-1</v>
      </c>
      <c r="H437" t="s">
        <v>1425</v>
      </c>
      <c r="I437" t="s">
        <v>700</v>
      </c>
      <c r="J437" t="s">
        <v>700</v>
      </c>
      <c r="K437" t="s">
        <v>700</v>
      </c>
      <c r="L437" t="s">
        <v>700</v>
      </c>
      <c r="M437">
        <v>0</v>
      </c>
      <c r="N437">
        <v>0</v>
      </c>
      <c r="O437">
        <v>153</v>
      </c>
      <c r="P437" s="55">
        <v>4.1694700000000003E-15</v>
      </c>
      <c r="Q437" s="55">
        <v>2.25774E-12</v>
      </c>
      <c r="R437" t="s">
        <v>1653</v>
      </c>
      <c r="S437" t="s">
        <v>9</v>
      </c>
      <c r="T437" s="55">
        <v>3.3700000000000001E-9</v>
      </c>
      <c r="U437" t="s">
        <v>697</v>
      </c>
      <c r="V437">
        <v>10</v>
      </c>
    </row>
    <row r="438" spans="1:22" ht="14.4" customHeight="1" x14ac:dyDescent="0.3">
      <c r="A438" t="s">
        <v>1799</v>
      </c>
      <c r="B438" t="s">
        <v>1654</v>
      </c>
      <c r="C438" t="s">
        <v>1655</v>
      </c>
      <c r="D438">
        <v>16</v>
      </c>
      <c r="E438">
        <v>11290034</v>
      </c>
      <c r="F438">
        <v>11318373</v>
      </c>
      <c r="G438">
        <v>1</v>
      </c>
      <c r="H438" t="s">
        <v>1209</v>
      </c>
      <c r="I438" t="s">
        <v>700</v>
      </c>
      <c r="J438" t="s">
        <v>700</v>
      </c>
      <c r="K438" t="s">
        <v>700</v>
      </c>
      <c r="L438" t="s">
        <v>700</v>
      </c>
      <c r="M438">
        <v>3</v>
      </c>
      <c r="N438">
        <v>10.46</v>
      </c>
      <c r="O438">
        <v>79</v>
      </c>
      <c r="P438" s="55">
        <v>5.3879100000000003E-11</v>
      </c>
      <c r="Q438" s="55">
        <v>1.56482E-8</v>
      </c>
      <c r="R438" t="s">
        <v>1245</v>
      </c>
      <c r="S438" t="s">
        <v>689</v>
      </c>
      <c r="T438" s="55">
        <v>3.3700000000000001E-9</v>
      </c>
      <c r="U438" t="s">
        <v>1656</v>
      </c>
      <c r="V438">
        <v>10</v>
      </c>
    </row>
    <row r="439" spans="1:22" ht="14.4" customHeight="1" x14ac:dyDescent="0.3">
      <c r="A439" t="s">
        <v>1799</v>
      </c>
      <c r="B439" t="s">
        <v>1657</v>
      </c>
      <c r="C439" t="s">
        <v>1658</v>
      </c>
      <c r="D439">
        <v>16</v>
      </c>
      <c r="E439">
        <v>11336510</v>
      </c>
      <c r="F439">
        <v>11337409</v>
      </c>
      <c r="G439">
        <v>1</v>
      </c>
      <c r="H439" t="s">
        <v>914</v>
      </c>
      <c r="I439">
        <v>100421828</v>
      </c>
      <c r="J439" t="s">
        <v>1658</v>
      </c>
      <c r="K439" t="s">
        <v>700</v>
      </c>
      <c r="L439" t="s">
        <v>700</v>
      </c>
      <c r="M439">
        <v>0</v>
      </c>
      <c r="N439">
        <v>0</v>
      </c>
      <c r="O439">
        <v>163</v>
      </c>
      <c r="P439" s="55">
        <v>3.6658899999999999E-16</v>
      </c>
      <c r="Q439" s="55">
        <v>9.4360500000000004E-20</v>
      </c>
      <c r="R439" t="s">
        <v>1659</v>
      </c>
      <c r="S439" t="s">
        <v>689</v>
      </c>
      <c r="T439" s="55">
        <v>3.3700000000000001E-9</v>
      </c>
      <c r="U439" t="s">
        <v>1227</v>
      </c>
      <c r="V439">
        <v>10</v>
      </c>
    </row>
    <row r="440" spans="1:22" ht="14.4" customHeight="1" x14ac:dyDescent="0.3">
      <c r="A440" t="s">
        <v>858</v>
      </c>
      <c r="B440" t="s">
        <v>1108</v>
      </c>
      <c r="C440" t="s">
        <v>1109</v>
      </c>
      <c r="D440">
        <v>21</v>
      </c>
      <c r="E440">
        <v>39529128</v>
      </c>
      <c r="F440">
        <v>39679279</v>
      </c>
      <c r="G440">
        <v>1</v>
      </c>
      <c r="H440" t="s">
        <v>680</v>
      </c>
      <c r="I440">
        <v>3772</v>
      </c>
      <c r="J440" t="s">
        <v>1109</v>
      </c>
      <c r="K440">
        <v>0.15046203852880999</v>
      </c>
      <c r="L440">
        <v>-3.4461656E-2</v>
      </c>
      <c r="M440">
        <v>70</v>
      </c>
      <c r="N440">
        <v>12.61</v>
      </c>
      <c r="O440">
        <v>71</v>
      </c>
      <c r="P440" s="55">
        <v>1.9762600000000001E-10</v>
      </c>
      <c r="Q440" s="55">
        <v>4.2830199999999998E-10</v>
      </c>
      <c r="R440" t="s">
        <v>1110</v>
      </c>
      <c r="S440" t="s">
        <v>689</v>
      </c>
      <c r="T440" s="55">
        <v>4.88E-8</v>
      </c>
      <c r="U440" t="s">
        <v>186</v>
      </c>
      <c r="V440">
        <v>5</v>
      </c>
    </row>
    <row r="441" spans="1:22" ht="14.4" customHeight="1" x14ac:dyDescent="0.3">
      <c r="A441" t="s">
        <v>1799</v>
      </c>
      <c r="B441" t="s">
        <v>1663</v>
      </c>
      <c r="C441" t="s">
        <v>1664</v>
      </c>
      <c r="D441">
        <v>5</v>
      </c>
      <c r="E441">
        <v>131701182</v>
      </c>
      <c r="F441">
        <v>131701291</v>
      </c>
      <c r="G441">
        <v>-1</v>
      </c>
      <c r="H441" t="s">
        <v>1662</v>
      </c>
      <c r="I441">
        <v>100500865</v>
      </c>
      <c r="J441" t="s">
        <v>1664</v>
      </c>
      <c r="K441" t="s">
        <v>700</v>
      </c>
      <c r="L441" t="s">
        <v>700</v>
      </c>
      <c r="M441">
        <v>0</v>
      </c>
      <c r="N441">
        <v>0</v>
      </c>
      <c r="O441">
        <v>97</v>
      </c>
      <c r="P441" s="55">
        <v>7.9642799999999996E-6</v>
      </c>
      <c r="Q441" s="55">
        <v>3.2779800000000001E-5</v>
      </c>
      <c r="R441" t="s">
        <v>766</v>
      </c>
      <c r="S441" t="s">
        <v>9</v>
      </c>
      <c r="T441" s="55">
        <v>3.1399999999999999E-9</v>
      </c>
      <c r="U441" t="s">
        <v>721</v>
      </c>
      <c r="V441">
        <v>5</v>
      </c>
    </row>
    <row r="442" spans="1:22" ht="14.4" customHeight="1" x14ac:dyDescent="0.3">
      <c r="A442" t="s">
        <v>1799</v>
      </c>
      <c r="B442" t="s">
        <v>1665</v>
      </c>
      <c r="C442" t="s">
        <v>1666</v>
      </c>
      <c r="D442">
        <v>1</v>
      </c>
      <c r="E442">
        <v>150539040</v>
      </c>
      <c r="F442">
        <v>150539336</v>
      </c>
      <c r="G442">
        <v>-1</v>
      </c>
      <c r="H442" t="s">
        <v>1341</v>
      </c>
      <c r="I442">
        <v>106479396</v>
      </c>
      <c r="J442" t="s">
        <v>1666</v>
      </c>
      <c r="K442" t="s">
        <v>700</v>
      </c>
      <c r="L442" t="s">
        <v>700</v>
      </c>
      <c r="M442">
        <v>1</v>
      </c>
      <c r="N442">
        <v>5.61</v>
      </c>
      <c r="O442">
        <v>0</v>
      </c>
      <c r="P442" t="s">
        <v>700</v>
      </c>
      <c r="Q442" t="s">
        <v>700</v>
      </c>
      <c r="R442" t="s">
        <v>700</v>
      </c>
      <c r="S442" t="s">
        <v>700</v>
      </c>
      <c r="T442">
        <v>2.14E-4</v>
      </c>
      <c r="U442" t="s">
        <v>157</v>
      </c>
      <c r="V442">
        <v>1</v>
      </c>
    </row>
    <row r="443" spans="1:22" ht="14.4" customHeight="1" x14ac:dyDescent="0.3">
      <c r="A443" t="s">
        <v>1799</v>
      </c>
      <c r="B443" t="s">
        <v>1667</v>
      </c>
      <c r="C443" t="s">
        <v>1668</v>
      </c>
      <c r="D443">
        <v>1</v>
      </c>
      <c r="E443">
        <v>150541449</v>
      </c>
      <c r="F443">
        <v>150541745</v>
      </c>
      <c r="G443">
        <v>-1</v>
      </c>
      <c r="H443" t="s">
        <v>1341</v>
      </c>
      <c r="I443">
        <v>106481086</v>
      </c>
      <c r="J443" t="s">
        <v>1668</v>
      </c>
      <c r="K443" t="s">
        <v>700</v>
      </c>
      <c r="L443" t="s">
        <v>700</v>
      </c>
      <c r="M443">
        <v>1</v>
      </c>
      <c r="N443">
        <v>0.48099999999999998</v>
      </c>
      <c r="O443">
        <v>0</v>
      </c>
      <c r="P443" t="s">
        <v>700</v>
      </c>
      <c r="Q443" t="s">
        <v>700</v>
      </c>
      <c r="R443" t="s">
        <v>700</v>
      </c>
      <c r="S443" t="s">
        <v>700</v>
      </c>
      <c r="T443" t="s">
        <v>700</v>
      </c>
      <c r="U443" t="s">
        <v>157</v>
      </c>
      <c r="V443">
        <v>1</v>
      </c>
    </row>
    <row r="444" spans="1:22" ht="14.4" customHeight="1" x14ac:dyDescent="0.3">
      <c r="A444" t="s">
        <v>678</v>
      </c>
      <c r="B444" t="s">
        <v>1669</v>
      </c>
      <c r="C444" t="s">
        <v>1670</v>
      </c>
      <c r="D444">
        <v>17</v>
      </c>
      <c r="E444">
        <v>15691101</v>
      </c>
      <c r="F444">
        <v>15691519</v>
      </c>
      <c r="G444">
        <v>-1</v>
      </c>
      <c r="H444" t="s">
        <v>1209</v>
      </c>
      <c r="I444" t="s">
        <v>700</v>
      </c>
      <c r="J444" t="s">
        <v>700</v>
      </c>
      <c r="K444" t="s">
        <v>700</v>
      </c>
      <c r="L444" t="s">
        <v>700</v>
      </c>
      <c r="M444">
        <v>0</v>
      </c>
      <c r="N444">
        <v>0</v>
      </c>
      <c r="O444">
        <v>2</v>
      </c>
      <c r="P444" s="55">
        <v>4.9987300000000002E-5</v>
      </c>
      <c r="Q444" s="55">
        <v>1.91667E-24</v>
      </c>
      <c r="R444" t="s">
        <v>737</v>
      </c>
      <c r="S444" t="s">
        <v>9</v>
      </c>
      <c r="T444" s="55">
        <v>4.32E-7</v>
      </c>
      <c r="U444" t="s">
        <v>1219</v>
      </c>
      <c r="V444">
        <v>16</v>
      </c>
    </row>
    <row r="445" spans="1:22" ht="14.4" customHeight="1" x14ac:dyDescent="0.3">
      <c r="A445" t="s">
        <v>1799</v>
      </c>
      <c r="B445" t="s">
        <v>1671</v>
      </c>
      <c r="C445" t="s">
        <v>1672</v>
      </c>
      <c r="D445">
        <v>19</v>
      </c>
      <c r="E445">
        <v>41960074</v>
      </c>
      <c r="F445">
        <v>42006559</v>
      </c>
      <c r="G445">
        <v>-1</v>
      </c>
      <c r="H445" t="s">
        <v>1209</v>
      </c>
      <c r="I445">
        <v>100505495</v>
      </c>
      <c r="J445" t="s">
        <v>1673</v>
      </c>
      <c r="K445" t="s">
        <v>700</v>
      </c>
      <c r="L445" t="s">
        <v>700</v>
      </c>
      <c r="M445">
        <v>0</v>
      </c>
      <c r="N445">
        <v>0</v>
      </c>
      <c r="O445">
        <v>1</v>
      </c>
      <c r="P445">
        <v>1.45019E-4</v>
      </c>
      <c r="Q445" s="55">
        <v>3.62198E-81</v>
      </c>
      <c r="R445" t="s">
        <v>737</v>
      </c>
      <c r="S445" t="s">
        <v>689</v>
      </c>
      <c r="T445">
        <v>1.47E-4</v>
      </c>
      <c r="U445" t="s">
        <v>1674</v>
      </c>
      <c r="V445">
        <v>11</v>
      </c>
    </row>
    <row r="446" spans="1:22" ht="14.4" customHeight="1" x14ac:dyDescent="0.3">
      <c r="A446" t="s">
        <v>2292</v>
      </c>
      <c r="B446" t="s">
        <v>1675</v>
      </c>
      <c r="C446" t="s">
        <v>1676</v>
      </c>
      <c r="D446">
        <v>19</v>
      </c>
      <c r="E446">
        <v>49122529</v>
      </c>
      <c r="F446">
        <v>49127389</v>
      </c>
      <c r="G446">
        <v>-1</v>
      </c>
      <c r="H446" t="s">
        <v>1383</v>
      </c>
      <c r="I446" t="s">
        <v>700</v>
      </c>
      <c r="J446" t="s">
        <v>700</v>
      </c>
      <c r="K446" t="s">
        <v>700</v>
      </c>
      <c r="L446" t="s">
        <v>700</v>
      </c>
      <c r="M446">
        <v>0</v>
      </c>
      <c r="N446">
        <v>0</v>
      </c>
      <c r="O446">
        <v>1</v>
      </c>
      <c r="P446" s="55">
        <v>1.2486999999999999E-5</v>
      </c>
      <c r="Q446">
        <v>2.7390100000000001E-2</v>
      </c>
      <c r="R446" t="s">
        <v>825</v>
      </c>
      <c r="S446" t="s">
        <v>689</v>
      </c>
      <c r="T446">
        <v>1.06E-2</v>
      </c>
      <c r="U446" t="s">
        <v>183</v>
      </c>
      <c r="V446">
        <v>5</v>
      </c>
    </row>
    <row r="447" spans="1:22" ht="14.4" customHeight="1" x14ac:dyDescent="0.3">
      <c r="A447" t="s">
        <v>2292</v>
      </c>
      <c r="B447" t="s">
        <v>1677</v>
      </c>
      <c r="C447" t="s">
        <v>1678</v>
      </c>
      <c r="D447">
        <v>19</v>
      </c>
      <c r="E447">
        <v>48260293</v>
      </c>
      <c r="F447">
        <v>48272097</v>
      </c>
      <c r="G447">
        <v>-1</v>
      </c>
      <c r="H447" t="s">
        <v>1383</v>
      </c>
      <c r="I447">
        <v>106144593</v>
      </c>
      <c r="J447" t="s">
        <v>1679</v>
      </c>
      <c r="K447" t="s">
        <v>700</v>
      </c>
      <c r="L447" t="s">
        <v>700</v>
      </c>
      <c r="M447">
        <v>0</v>
      </c>
      <c r="N447">
        <v>0</v>
      </c>
      <c r="O447">
        <v>1</v>
      </c>
      <c r="P447" s="55">
        <v>1.35721E-6</v>
      </c>
      <c r="Q447">
        <v>9.8059600000000007E-3</v>
      </c>
      <c r="R447" t="s">
        <v>1680</v>
      </c>
      <c r="S447" t="s">
        <v>9</v>
      </c>
      <c r="T447">
        <v>2.4000000000000001E-4</v>
      </c>
      <c r="U447" t="s">
        <v>183</v>
      </c>
      <c r="V447">
        <v>5</v>
      </c>
    </row>
    <row r="448" spans="1:22" ht="14.4" customHeight="1" x14ac:dyDescent="0.3">
      <c r="A448" t="s">
        <v>678</v>
      </c>
      <c r="B448" t="s">
        <v>1681</v>
      </c>
      <c r="C448" t="s">
        <v>1682</v>
      </c>
      <c r="D448">
        <v>2</v>
      </c>
      <c r="E448">
        <v>111968572</v>
      </c>
      <c r="F448">
        <v>111970053</v>
      </c>
      <c r="G448">
        <v>-1</v>
      </c>
      <c r="H448" t="s">
        <v>1209</v>
      </c>
      <c r="I448" t="s">
        <v>700</v>
      </c>
      <c r="J448" t="s">
        <v>700</v>
      </c>
      <c r="K448" t="s">
        <v>700</v>
      </c>
      <c r="L448" t="s">
        <v>700</v>
      </c>
      <c r="M448">
        <v>0</v>
      </c>
      <c r="N448">
        <v>0</v>
      </c>
      <c r="O448">
        <v>1</v>
      </c>
      <c r="P448" s="55">
        <v>7.4559900000000001E-22</v>
      </c>
      <c r="Q448" s="55">
        <v>1.3420199999999999E-33</v>
      </c>
      <c r="R448" t="s">
        <v>1683</v>
      </c>
      <c r="S448" t="s">
        <v>9</v>
      </c>
      <c r="T448" s="55">
        <v>1.7999999999999999E-11</v>
      </c>
      <c r="U448" t="s">
        <v>1403</v>
      </c>
      <c r="V448">
        <v>4</v>
      </c>
    </row>
    <row r="449" spans="1:22" ht="14.4" customHeight="1" x14ac:dyDescent="0.3">
      <c r="A449" t="s">
        <v>678</v>
      </c>
      <c r="B449" t="s">
        <v>1684</v>
      </c>
      <c r="C449" t="s">
        <v>1685</v>
      </c>
      <c r="D449">
        <v>22</v>
      </c>
      <c r="E449">
        <v>21335650</v>
      </c>
      <c r="F449">
        <v>21336044</v>
      </c>
      <c r="G449">
        <v>-1</v>
      </c>
      <c r="H449" t="s">
        <v>1209</v>
      </c>
      <c r="I449" t="s">
        <v>700</v>
      </c>
      <c r="J449" t="s">
        <v>700</v>
      </c>
      <c r="K449" t="s">
        <v>700</v>
      </c>
      <c r="L449" t="s">
        <v>700</v>
      </c>
      <c r="M449">
        <v>0</v>
      </c>
      <c r="N449">
        <v>0</v>
      </c>
      <c r="O449">
        <v>3</v>
      </c>
      <c r="P449" s="55">
        <v>2.3605199999999998E-6</v>
      </c>
      <c r="Q449">
        <v>1.10638E-2</v>
      </c>
      <c r="R449" t="s">
        <v>1178</v>
      </c>
      <c r="S449" t="s">
        <v>9</v>
      </c>
      <c r="T449" s="55">
        <v>3.1899999999999999E-9</v>
      </c>
      <c r="U449" t="s">
        <v>54</v>
      </c>
      <c r="V449">
        <v>19</v>
      </c>
    </row>
    <row r="450" spans="1:22" ht="14.4" customHeight="1" x14ac:dyDescent="0.3">
      <c r="A450" t="s">
        <v>1799</v>
      </c>
      <c r="B450" t="s">
        <v>1686</v>
      </c>
      <c r="C450" t="s">
        <v>1687</v>
      </c>
      <c r="D450">
        <v>5</v>
      </c>
      <c r="E450">
        <v>130761584</v>
      </c>
      <c r="F450">
        <v>131132676</v>
      </c>
      <c r="G450">
        <v>-1</v>
      </c>
      <c r="H450" t="s">
        <v>680</v>
      </c>
      <c r="I450" t="s">
        <v>700</v>
      </c>
      <c r="J450" t="s">
        <v>700</v>
      </c>
      <c r="K450">
        <v>0.99676335830761498</v>
      </c>
      <c r="L450" t="s">
        <v>700</v>
      </c>
      <c r="M450">
        <v>5</v>
      </c>
      <c r="N450">
        <v>10.64</v>
      </c>
      <c r="O450">
        <v>0</v>
      </c>
      <c r="P450" t="s">
        <v>700</v>
      </c>
      <c r="Q450" t="s">
        <v>700</v>
      </c>
      <c r="R450" t="s">
        <v>700</v>
      </c>
      <c r="S450" t="s">
        <v>700</v>
      </c>
      <c r="T450" s="55">
        <v>1.2E-8</v>
      </c>
      <c r="U450" t="s">
        <v>1375</v>
      </c>
      <c r="V450">
        <v>5</v>
      </c>
    </row>
    <row r="451" spans="1:22" ht="14.4" customHeight="1" x14ac:dyDescent="0.3">
      <c r="A451" t="s">
        <v>678</v>
      </c>
      <c r="B451" t="s">
        <v>1688</v>
      </c>
      <c r="C451" t="s">
        <v>1689</v>
      </c>
      <c r="D451">
        <v>22</v>
      </c>
      <c r="E451">
        <v>30831531</v>
      </c>
      <c r="F451">
        <v>30832234</v>
      </c>
      <c r="G451">
        <v>1</v>
      </c>
      <c r="H451" t="s">
        <v>1209</v>
      </c>
      <c r="I451" t="s">
        <v>700</v>
      </c>
      <c r="J451" t="s">
        <v>700</v>
      </c>
      <c r="K451" t="s">
        <v>700</v>
      </c>
      <c r="L451" t="s">
        <v>700</v>
      </c>
      <c r="M451">
        <v>0</v>
      </c>
      <c r="N451">
        <v>0</v>
      </c>
      <c r="O451">
        <v>1</v>
      </c>
      <c r="P451">
        <v>1.42872E-4</v>
      </c>
      <c r="Q451">
        <v>4.2671500000000001E-2</v>
      </c>
      <c r="R451" t="s">
        <v>825</v>
      </c>
      <c r="S451" t="s">
        <v>689</v>
      </c>
      <c r="T451" s="55">
        <v>1.24E-19</v>
      </c>
      <c r="U451" t="s">
        <v>55</v>
      </c>
      <c r="V451">
        <v>20</v>
      </c>
    </row>
  </sheetData>
  <autoFilter ref="A1:V451">
    <sortState ref="A11:V440">
      <sortCondition ref="A2:A451"/>
      <sortCondition ref="V2:V45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TableS1-Sinonasal_diseases_loci</vt:lpstr>
      <vt:lpstr>TableS2-CISD_loci</vt:lpstr>
      <vt:lpstr>TableS3-Pharyngeal_dis_loci</vt:lpstr>
      <vt:lpstr>TableS4-Loci_overview</vt:lpstr>
      <vt:lpstr>TableS5-Phenotype_lead_SNPs</vt:lpstr>
      <vt:lpstr>TableS6-Replication_in_PanUK</vt:lpstr>
      <vt:lpstr>TableS7-PheWAS_results</vt:lpstr>
      <vt:lpstr>TableS8-Other_non-synonymous</vt:lpstr>
      <vt:lpstr>TableS9-Genes_linked_to_loci</vt:lpstr>
      <vt:lpstr>TableS10-MAGMA_all_sig_genes</vt:lpstr>
      <vt:lpstr>TableS11-FinnGen_permits</vt:lpstr>
    </vt:vector>
  </TitlesOfParts>
  <Company>University of Helsinki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Saarentaus, Elmo C</dc:creator>
  <cp:lastModifiedBy>Saarentaus, Elmo C</cp:lastModifiedBy>
  <dcterms:created xsi:type="dcterms:W3CDTF">2020-11-04T12:31:01Z</dcterms:created>
  <dcterms:modified xsi:type="dcterms:W3CDTF">2021-06-22T10:47:12Z</dcterms:modified>
</cp:coreProperties>
</file>