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SUS\Dropbox\PhD\Yasmin's PhD research\Variant curation\SevPaedWriteUp\EJHG\"/>
    </mc:Choice>
  </mc:AlternateContent>
  <xr:revisionPtr revIDLastSave="0" documentId="13_ncr:1_{A7F540D0-EB82-427A-9947-0EE138BC08A7}" xr6:coauthVersionLast="47" xr6:coauthVersionMax="47" xr10:uidLastSave="{00000000-0000-0000-0000-000000000000}"/>
  <bookViews>
    <workbookView xWindow="5220" yWindow="105" windowWidth="21210" windowHeight="14730" tabRatio="722" xr2:uid="{00000000-000D-0000-FFFF-FFFF00000000}"/>
  </bookViews>
  <sheets>
    <sheet name="Table 3_ Variants Detect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C50" i="3"/>
  <c r="C54" i="3"/>
  <c r="I54" i="3" l="1"/>
  <c r="H54" i="3"/>
  <c r="I50" i="3"/>
  <c r="H50" i="3"/>
  <c r="I17" i="3"/>
  <c r="H17" i="3"/>
</calcChain>
</file>

<file path=xl/sharedStrings.xml><?xml version="1.0" encoding="utf-8"?>
<sst xmlns="http://schemas.openxmlformats.org/spreadsheetml/2006/main" count="274" uniqueCount="176">
  <si>
    <t>CFTR</t>
  </si>
  <si>
    <t>COL1A1</t>
  </si>
  <si>
    <t>COL2A1</t>
  </si>
  <si>
    <t>ELN</t>
  </si>
  <si>
    <t>GLRB</t>
  </si>
  <si>
    <t>KRT6A</t>
  </si>
  <si>
    <t>LAMA2</t>
  </si>
  <si>
    <t>PITX2</t>
  </si>
  <si>
    <t>POLG</t>
  </si>
  <si>
    <t>PTPN11</t>
  </si>
  <si>
    <t>RASA1</t>
  </si>
  <si>
    <t>BEST1</t>
  </si>
  <si>
    <t>CAV3</t>
  </si>
  <si>
    <t>FLCN</t>
  </si>
  <si>
    <t>FZD4</t>
  </si>
  <si>
    <t>GLMN</t>
  </si>
  <si>
    <t>HBB</t>
  </si>
  <si>
    <t>MPZ</t>
  </si>
  <si>
    <t>MYCN</t>
  </si>
  <si>
    <t>NOTCH2</t>
  </si>
  <si>
    <t>NR5A1</t>
  </si>
  <si>
    <t>RUNX2</t>
  </si>
  <si>
    <t>SGCE</t>
  </si>
  <si>
    <t>SLC26A4</t>
  </si>
  <si>
    <t>SRD5A2</t>
  </si>
  <si>
    <t>ATP1A3</t>
  </si>
  <si>
    <t>GALC</t>
  </si>
  <si>
    <t>GJB2</t>
  </si>
  <si>
    <t>KMT2A</t>
  </si>
  <si>
    <t>RANBP2</t>
  </si>
  <si>
    <t>SPAST</t>
  </si>
  <si>
    <t>ABCA4</t>
  </si>
  <si>
    <t>GLA</t>
  </si>
  <si>
    <t>TUBGCP6</t>
  </si>
  <si>
    <t>Gene</t>
  </si>
  <si>
    <t>NA</t>
  </si>
  <si>
    <t>Autosomal recessive homozygotes</t>
  </si>
  <si>
    <t>Condition (Phenotype MIM number)</t>
  </si>
  <si>
    <t>Expected phenotype</t>
  </si>
  <si>
    <t>Retinitis pigmentosa (601718), Stargardt disease/ Fundus flavimaculatus  (248200), Cone-rod dystrophy (604116)</t>
  </si>
  <si>
    <t>Cystic fibrosis (219700), Congenital bilateral absence of vas deferens (277180), Hereditary pancreatitis (167800)</t>
  </si>
  <si>
    <t>Krabbe disease (245200)</t>
  </si>
  <si>
    <t>Autosomal recessive deafness (220290)</t>
  </si>
  <si>
    <t>Mild</t>
  </si>
  <si>
    <t>Beta-thalassemia (613985)</t>
  </si>
  <si>
    <t>Congenital muscular dystrophy (607855), Muscular dystrophy, limb-girdle (618138)</t>
  </si>
  <si>
    <t>Autosomal recessive mitochondrial DNA depletion syndrome (Alpers type (203700) , MNGIE type(613662)), Autosomal recessive mitochondrial recessive ataxia syndrome (includes SANDO, SCAE) (607459), Autosomal recessive external opthalmoplegia (PEO) (258450), autosomal dominant progressive external opthalmoplegia (PEO) (157640)</t>
  </si>
  <si>
    <t xml:space="preserve">Autosomal recessive deafness (600791), Pendred syndrome (274600) </t>
  </si>
  <si>
    <t>Pseudovaginal perineoscrotal hypospadias (264600)</t>
  </si>
  <si>
    <t>Autosomal recessive microcephaly and chorioretinopathy (251270)</t>
  </si>
  <si>
    <t>Total (n)</t>
  </si>
  <si>
    <t>Autosomal dominant heterozygotes</t>
  </si>
  <si>
    <t xml:space="preserve">CAPOS syndrome (601338), Alternating hemiplegia of childhood 2 (614820),  Dystonia-12 (128235) </t>
  </si>
  <si>
    <t>Vitelliform macular dystrophy (153700), Vitreoretinochoroidopathy (1932200), Retinitis pigmentosa (613194), Autosomal recessive bestrophinopathy (611809)</t>
  </si>
  <si>
    <t>Familial hypertrophic cardiomyopathy (1926000), Long QT syndrome (611818), Elevated serum creatine phosphokinase (123320), Distal myopathy (Tateyama type) (614321), Rippling muscle disease (606072)</t>
  </si>
  <si>
    <t xml:space="preserve">Osteogenesis imperfecta, type I (166200), Osteogenesis imperfecta, type II (166210), Osteogenesis imperfecta, type III (259420), Osteogenesis imperfecta, type IV (166220), Caffey disease (114000),  Ehlers-Danlos syndrome, arthrochalasia type, 1 (130060)  </t>
  </si>
  <si>
    <t>Ehlers-Danlos syndrome 2(619120), cardiac valvular type (225320),  Ehlers-Danlos syndrome, arthrochalasia type, 2 (617821), Osteogenesis imperfecta, type II (166210), Osteogenesis imperfecta, type III (259420), Osteogenesis imperfecta, type IV (166220)</t>
  </si>
  <si>
    <t>Autosomal dominant cutis laxa (123700), Supravalvar aortic stenosis (185500)</t>
  </si>
  <si>
    <t xml:space="preserve">Birt-Hogg-Dube syndrome, (135150);  Pneumothorax, primary spontaneous, (173600); </t>
  </si>
  <si>
    <t>Exudative vitreoretinopathy 1, (133780); Retinopathy of prematurity (133780)</t>
  </si>
  <si>
    <t>Glomuvenous malformations (138000)</t>
  </si>
  <si>
    <t xml:space="preserve">Wiedemann-Steiner syndrome (605130) </t>
  </si>
  <si>
    <t xml:space="preserve">Pachyonychia congenita (615726) </t>
  </si>
  <si>
    <t>Charcot-Marie-Tooth disease, type 2J (607736),  Charcot-Marie-Tooth disease, type 1B (118200),  Dejerine-Sottas disease (145900),  Hypomyelinating neuropathy, congenital, 2 (618184),  Charcot-Marie-Tooth disease, dominant intermediate D (607791),  Roussy-Levy syndrome (180800),  Charcot-Marie-Tooth disease, type 2I (607677)</t>
  </si>
  <si>
    <t xml:space="preserve">Hajdu-Cheney syndrome, (102500) (3); Alagille syndrome 2, (610205) </t>
  </si>
  <si>
    <t>Adrenocortical insufficiency (612964),  46, XX sex reversal 4 (617480),  Premature ovarian failure 7 (612964),  Spermatogenic failure 8 (613957),  46XY sex reversal 3 (612965)</t>
  </si>
  <si>
    <t>Axenfeld-Rieger syndrome, type 1, (180500); Ring dermoid of cornea, (180550); Anterior segment dysgenesis 4, (137600)</t>
  </si>
  <si>
    <t>Encephalopathy, acute, infection-induced (608033)</t>
  </si>
  <si>
    <t>Capillary malformation-arteriovenous malformation 1, (608354)</t>
  </si>
  <si>
    <t>Cleidocranial dysplasia, forme fruste, with brachydactyly (119600),  Metaphyseal dysplasia with maxillary hypoplasia with or without brachydactyly (156510)</t>
  </si>
  <si>
    <t>Myoclonus-Dystonia (159900)</t>
  </si>
  <si>
    <t>Spastic paraplegia 4 (182601)</t>
  </si>
  <si>
    <t>Fabry disease (301500)</t>
  </si>
  <si>
    <t>Feingold syndrome 1, 164280 (3), Autosomal dominant</t>
  </si>
  <si>
    <t>Highly penetrant</t>
  </si>
  <si>
    <t>NM_020461.4:c.2665_2666insA</t>
  </si>
  <si>
    <t>NM_001844.5:c.85+1G&gt;A</t>
  </si>
  <si>
    <t>Variant</t>
  </si>
  <si>
    <t>Xlinked hemizygotes</t>
  </si>
  <si>
    <t>No</t>
  </si>
  <si>
    <t>Medical history available (n)</t>
  </si>
  <si>
    <t>Relevant medical history (n)</t>
  </si>
  <si>
    <t>Hereditary hyperekplexia 2 (614619)</t>
  </si>
  <si>
    <t>Heterozygotes (n)</t>
  </si>
  <si>
    <t>Homozyogotes (n)</t>
  </si>
  <si>
    <t>Hemizygotes (n)</t>
  </si>
  <si>
    <t>Variable penetrance</t>
  </si>
  <si>
    <t>NM_000350.3:c.5882G&gt;A; p.Gly1961Glu</t>
  </si>
  <si>
    <t>PMID: 23769331</t>
  </si>
  <si>
    <t>Homozgyotes in gnomAD4.0</t>
  </si>
  <si>
    <t>NM_000492.4:c.4056G&gt;C p.Gln1352His</t>
  </si>
  <si>
    <t>NM_000492.4:c.1210-11T&gt;G</t>
  </si>
  <si>
    <t>NM_000492.4:c.1865G&gt;A p.Gly622Asp</t>
  </si>
  <si>
    <t>PMID: 34196078</t>
  </si>
  <si>
    <t>PMID: 25443471; PMID: 29805046</t>
  </si>
  <si>
    <t>Adult onset</t>
  </si>
  <si>
    <t>PMID: 23462331; PMID: 24252386</t>
  </si>
  <si>
    <t>NM_000153.4:c.2041G&gt;A p.Val681Met</t>
  </si>
  <si>
    <t>NM_004004.6:c.109G&gt;A p.Val37Ile</t>
  </si>
  <si>
    <t>PMID: 26061099</t>
  </si>
  <si>
    <t>NM_000824.5:c.148C&gt;T p.Arg50Ter</t>
  </si>
  <si>
    <t xml:space="preserve">PMID: 23184146 </t>
  </si>
  <si>
    <t>NM_000518.5:c.79G&gt;A p.Glu27Lys</t>
  </si>
  <si>
    <t>PPMID: 17278112; PMID: 27811859</t>
  </si>
  <si>
    <t>NM_000426.3:c.1084A&gt;T p.Arg362Ter</t>
  </si>
  <si>
    <t>PMID: 32904964</t>
  </si>
  <si>
    <t>NM_002693.2:c.2890C&gt;T p.Arg964Cys</t>
  </si>
  <si>
    <t>PMID: 29992832</t>
  </si>
  <si>
    <t>PMID: 10874637, 11502831</t>
  </si>
  <si>
    <t xml:space="preserve">NM_000441.2:c.919-2A&gt;G </t>
  </si>
  <si>
    <t>NM_000348.4:c.680G&gt;A p.Arg227Gln</t>
  </si>
  <si>
    <t>PMID: 32713132</t>
  </si>
  <si>
    <t>PMID: 25344692</t>
  </si>
  <si>
    <t>NM_152296.5:c.1072G&gt;C p.Gly358Arg</t>
  </si>
  <si>
    <t>Heterozgyotes in gnomAD4.0</t>
  </si>
  <si>
    <t xml:space="preserve">PMID: 26410222; PMID: 34612482; PMID: 25656163; PMID: 30713930 </t>
  </si>
  <si>
    <t>NM_004183.4:c.1550C&gt;G p.Ser517Ter</t>
  </si>
  <si>
    <t>NM_004183.4:c.1550_1551del p.Ser517Ter</t>
  </si>
  <si>
    <t>PMID: 38155675</t>
  </si>
  <si>
    <t>NM_033337.3:c.277G&gt;A p.Ala93Thr</t>
  </si>
  <si>
    <t>PMID: 19697367;   PMID: 32419263</t>
  </si>
  <si>
    <t>NM_000088.4:c.2877del p.Val960TrpfsTer148</t>
  </si>
  <si>
    <t>NM_000088.4:c.2450del p.Pro817LeufsTer291</t>
  </si>
  <si>
    <t>PMID: 27059743, 27748872</t>
  </si>
  <si>
    <t>PMID: 31414283</t>
  </si>
  <si>
    <t>PMID: 16199547; PMID: 20179744</t>
  </si>
  <si>
    <t>NM_000501.4:c.134-1G&gt;T</t>
  </si>
  <si>
    <t>NM_000501.4:c.686-2A&gt;G</t>
  </si>
  <si>
    <t>PMID: 16199547; PMID: 11175284</t>
  </si>
  <si>
    <t>NM_144997.7:c.1432+1G&gt;T</t>
  </si>
  <si>
    <t>NM_144997.7:c.1579_1580insA p.Arg527GlnfsTer75</t>
  </si>
  <si>
    <t>PMID: 32257251</t>
  </si>
  <si>
    <t>PMID: 22441547; PMID: 24346394</t>
  </si>
  <si>
    <t>NM_012193.4:c.678G&gt;A p.Trp226Ter</t>
  </si>
  <si>
    <t>PMID: 21097938</t>
  </si>
  <si>
    <t>NM_053274.3:c.632+1G&gt;T</t>
  </si>
  <si>
    <t>NM_053274.3:c.1055_1059del p.Leu352ProfsTer25</t>
  </si>
  <si>
    <t>PMID: 11845407</t>
  </si>
  <si>
    <t>NM_053274.3:c.844_847del p.Leu282GlnfsTer10</t>
  </si>
  <si>
    <t>PMID: 23801931</t>
  </si>
  <si>
    <t>NM_001197104.2:c.1470_1471del p.Gln491GlyfsTer3</t>
  </si>
  <si>
    <t>PMID: 31044088</t>
  </si>
  <si>
    <t>NM_005554.4:c.1078-1G&gt;A</t>
  </si>
  <si>
    <t>NM_005554.4:c.1090C&gt;T p.Gln364Ter</t>
  </si>
  <si>
    <t xml:space="preserve">PMID: 24611874 </t>
  </si>
  <si>
    <t>NM_000530.8:c.103G&gt;A p.Asp35Asn</t>
  </si>
  <si>
    <t>PMID: 20385006</t>
  </si>
  <si>
    <t>NM_005378.6:c.1117C&gt;T p.Arg373Ter</t>
  </si>
  <si>
    <t>PMID: 18470948</t>
  </si>
  <si>
    <t>NM_024408.4:c.193C&gt;T p.Arg65Ter</t>
  </si>
  <si>
    <t>PMID: 22209762</t>
  </si>
  <si>
    <t>NM_004959.5:c.991-1G&gt;A</t>
  </si>
  <si>
    <t>PMID: 33296094</t>
  </si>
  <si>
    <t>NM_006267.5:c.1067_1068insTTTTTTT</t>
  </si>
  <si>
    <t>NM_001024630.4:c.194_195insG</t>
  </si>
  <si>
    <t>NM_000325.6:c.29T&gt;A p.Leu10Ter</t>
  </si>
  <si>
    <t>NM_053274.3:c.235G&gt;T p.Glu79Ter</t>
  </si>
  <si>
    <t>PMID: 20881294</t>
  </si>
  <si>
    <t>NM_002834.5:c.188A&gt;G p.Tyr63Cys</t>
  </si>
  <si>
    <t>PMID: 31219622</t>
  </si>
  <si>
    <t>Noonan Syndrome (163950)</t>
  </si>
  <si>
    <t>PMID: 24641098</t>
  </si>
  <si>
    <t>NM_002890.3:c.2498C&gt;A p.Ser833Ter</t>
  </si>
  <si>
    <t>PMID: 24038909</t>
  </si>
  <si>
    <t>PMID: 11857736</t>
  </si>
  <si>
    <t>NM_003919.3:c.28G&gt;T p.Gly10Ter</t>
  </si>
  <si>
    <t>PMID: 20800530</t>
  </si>
  <si>
    <t>PMID: 34753439</t>
  </si>
  <si>
    <t>NM_014946.3:c.1496G&gt;A p.Arg499His</t>
  </si>
  <si>
    <t>NM_000169.3:c.640-801G&gt;A</t>
  </si>
  <si>
    <t>Hemizgyotes in gnomAD4.0</t>
  </si>
  <si>
    <t>PMID: 32246049</t>
  </si>
  <si>
    <t xml:space="preserve">PMID: 36604502; PMID: 32777524. Associated with congenital bilateral absence of vas deferens. </t>
  </si>
  <si>
    <t>Congenital bilateral absence of vas deferens (277180), Hereditary pancreatitis (167800)</t>
  </si>
  <si>
    <t xml:space="preserve">Evidence for variant impact </t>
  </si>
  <si>
    <t xml:space="preserve">Table 3. Participants with P/LP variants in genes associated with severe paediatric disease. In bold are variants associated with highly penetrant severe paediatric genetic conditions.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</si>
</sst>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2121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0" xfId="0" applyFont="1"/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49" fontId="4" fillId="0" borderId="4" xfId="0" applyNumberFormat="1" applyFont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4" fillId="0" borderId="4" xfId="0" applyFont="1" applyBorder="1"/>
    <xf numFmtId="49" fontId="1" fillId="0" borderId="4" xfId="0" applyNumberFormat="1" applyFont="1" applyBorder="1" applyAlignment="1">
      <alignment wrapText="1"/>
    </xf>
    <xf numFmtId="49" fontId="0" fillId="0" borderId="4" xfId="0" applyNumberForma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49" fontId="1" fillId="0" borderId="7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2" xfId="0" applyNumberFormat="1" applyFont="1" applyBorder="1" applyAlignment="1">
      <alignment wrapText="1"/>
    </xf>
    <xf numFmtId="0" fontId="0" fillId="0" borderId="4" xfId="0" applyBorder="1"/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49" fontId="7" fillId="0" borderId="0" xfId="0" applyNumberFormat="1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0" fontId="1" fillId="0" borderId="10" xfId="0" applyFont="1" applyBorder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0" fontId="6" fillId="0" borderId="0" xfId="0" applyFont="1"/>
    <xf numFmtId="0" fontId="9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/>
    </xf>
    <xf numFmtId="49" fontId="1" fillId="2" borderId="8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B8AC4B2-36A1-492A-BAB3-B6B49E8E7726}">
  <we:reference id="wa200005502" version="1.0.0.11" store="en-US" storeType="OMEX"/>
  <we:alternateReferences>
    <we:reference id="wa200005502" version="1.0.0.11" store="wa200005502" storeType="OMEX"/>
  </we:alternateReferences>
  <we:properties>
    <we:property name="docId" value="&quot;WEJD61YXqtdZTKhEn8KrI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5"/>
  <sheetViews>
    <sheetView tabSelected="1" zoomScale="60" zoomScaleNormal="60" workbookViewId="0">
      <selection activeCell="D31" sqref="D30:D31"/>
    </sheetView>
  </sheetViews>
  <sheetFormatPr defaultRowHeight="16.5" customHeight="1" x14ac:dyDescent="0.25"/>
  <cols>
    <col min="1" max="1" width="25.28515625" bestFit="1" customWidth="1"/>
    <col min="2" max="2" width="63" customWidth="1"/>
    <col min="3" max="3" width="22" customWidth="1"/>
    <col min="4" max="4" width="21.7109375" customWidth="1"/>
    <col min="5" max="5" width="89.140625" customWidth="1"/>
    <col min="6" max="6" width="32.28515625" customWidth="1"/>
    <col min="7" max="7" width="41.28515625" customWidth="1"/>
    <col min="8" max="8" width="22" customWidth="1"/>
    <col min="9" max="9" width="24.85546875" customWidth="1"/>
  </cols>
  <sheetData>
    <row r="1" spans="1:9" ht="48.75" customHeight="1" x14ac:dyDescent="0.25">
      <c r="A1" s="39" t="s">
        <v>175</v>
      </c>
      <c r="B1" s="39"/>
      <c r="C1" s="39"/>
      <c r="D1" s="39"/>
      <c r="E1" s="39"/>
      <c r="F1" s="39"/>
      <c r="G1" s="39"/>
      <c r="H1" s="39"/>
      <c r="I1" s="39"/>
    </row>
    <row r="2" spans="1:9" ht="26.25" customHeight="1" x14ac:dyDescent="0.25">
      <c r="A2" s="40" t="s">
        <v>36</v>
      </c>
      <c r="B2" s="40"/>
      <c r="C2" s="40"/>
      <c r="D2" s="40"/>
      <c r="E2" s="40"/>
      <c r="F2" s="40"/>
      <c r="G2" s="40"/>
      <c r="H2" s="40"/>
      <c r="I2" s="40"/>
    </row>
    <row r="3" spans="1:9" ht="42.75" customHeight="1" x14ac:dyDescent="0.25">
      <c r="A3" s="2" t="s">
        <v>34</v>
      </c>
      <c r="B3" s="2" t="s">
        <v>77</v>
      </c>
      <c r="C3" s="2" t="s">
        <v>84</v>
      </c>
      <c r="D3" s="2" t="s">
        <v>89</v>
      </c>
      <c r="E3" s="4" t="s">
        <v>37</v>
      </c>
      <c r="F3" s="2" t="s">
        <v>38</v>
      </c>
      <c r="G3" s="2" t="s">
        <v>174</v>
      </c>
      <c r="H3" s="2" t="s">
        <v>80</v>
      </c>
      <c r="I3" s="2" t="s">
        <v>81</v>
      </c>
    </row>
    <row r="4" spans="1:9" ht="16.5" customHeight="1" x14ac:dyDescent="0.25">
      <c r="A4" s="5" t="s">
        <v>31</v>
      </c>
      <c r="B4" s="20" t="s">
        <v>87</v>
      </c>
      <c r="C4" s="21">
        <v>1</v>
      </c>
      <c r="D4" s="21">
        <v>41</v>
      </c>
      <c r="E4" t="s">
        <v>39</v>
      </c>
      <c r="F4" s="22" t="s">
        <v>86</v>
      </c>
      <c r="G4" s="22" t="s">
        <v>88</v>
      </c>
      <c r="H4" s="21">
        <v>0</v>
      </c>
      <c r="I4" s="23" t="s">
        <v>35</v>
      </c>
    </row>
    <row r="5" spans="1:9" ht="16.5" customHeight="1" x14ac:dyDescent="0.25">
      <c r="A5" s="5" t="s">
        <v>0</v>
      </c>
      <c r="B5" s="20" t="s">
        <v>90</v>
      </c>
      <c r="C5" s="21">
        <v>8</v>
      </c>
      <c r="D5" s="21">
        <v>13</v>
      </c>
      <c r="E5" t="s">
        <v>173</v>
      </c>
      <c r="F5" s="22" t="s">
        <v>86</v>
      </c>
      <c r="G5" s="22" t="s">
        <v>172</v>
      </c>
      <c r="H5" s="21">
        <v>2</v>
      </c>
      <c r="I5" s="23">
        <v>1</v>
      </c>
    </row>
    <row r="6" spans="1:9" ht="16.5" customHeight="1" x14ac:dyDescent="0.25">
      <c r="A6" s="5"/>
      <c r="B6" s="20" t="s">
        <v>91</v>
      </c>
      <c r="C6" s="21">
        <v>2</v>
      </c>
      <c r="D6" s="21">
        <v>27</v>
      </c>
      <c r="E6" t="s">
        <v>40</v>
      </c>
      <c r="F6" s="22" t="s">
        <v>86</v>
      </c>
      <c r="G6" s="22" t="s">
        <v>93</v>
      </c>
      <c r="H6" s="21">
        <v>0</v>
      </c>
      <c r="I6" s="23" t="s">
        <v>35</v>
      </c>
    </row>
    <row r="7" spans="1:9" ht="16.5" customHeight="1" x14ac:dyDescent="0.25">
      <c r="A7" s="5"/>
      <c r="B7" s="20" t="s">
        <v>92</v>
      </c>
      <c r="C7" s="21">
        <v>1</v>
      </c>
      <c r="D7" s="21">
        <v>2</v>
      </c>
      <c r="E7" t="s">
        <v>40</v>
      </c>
      <c r="F7" s="22" t="s">
        <v>86</v>
      </c>
      <c r="G7" s="24" t="s">
        <v>94</v>
      </c>
      <c r="H7" s="21">
        <v>0</v>
      </c>
      <c r="I7" s="23" t="s">
        <v>35</v>
      </c>
    </row>
    <row r="8" spans="1:9" ht="16.5" customHeight="1" x14ac:dyDescent="0.25">
      <c r="A8" s="5" t="s">
        <v>26</v>
      </c>
      <c r="B8" s="20" t="s">
        <v>97</v>
      </c>
      <c r="C8" s="21">
        <v>1</v>
      </c>
      <c r="D8" s="21">
        <v>2</v>
      </c>
      <c r="E8" t="s">
        <v>41</v>
      </c>
      <c r="F8" s="22" t="s">
        <v>95</v>
      </c>
      <c r="G8" t="s">
        <v>96</v>
      </c>
      <c r="H8" s="21">
        <v>0</v>
      </c>
      <c r="I8" s="23" t="s">
        <v>35</v>
      </c>
    </row>
    <row r="9" spans="1:9" ht="16.5" customHeight="1" x14ac:dyDescent="0.25">
      <c r="A9" s="5" t="s">
        <v>27</v>
      </c>
      <c r="B9" s="20" t="s">
        <v>98</v>
      </c>
      <c r="C9" s="21">
        <v>79</v>
      </c>
      <c r="D9" s="21">
        <v>76</v>
      </c>
      <c r="E9" t="s">
        <v>42</v>
      </c>
      <c r="F9" s="22" t="s">
        <v>86</v>
      </c>
      <c r="G9" s="22" t="s">
        <v>99</v>
      </c>
      <c r="H9" s="21">
        <v>35</v>
      </c>
      <c r="I9" s="23">
        <v>0</v>
      </c>
    </row>
    <row r="10" spans="1:9" ht="16.5" customHeight="1" x14ac:dyDescent="0.25">
      <c r="A10" s="6" t="s">
        <v>4</v>
      </c>
      <c r="B10" s="17" t="s">
        <v>100</v>
      </c>
      <c r="C10" s="7">
        <v>1</v>
      </c>
      <c r="D10" s="7">
        <v>0</v>
      </c>
      <c r="E10" s="1" t="s">
        <v>82</v>
      </c>
      <c r="F10" s="8" t="s">
        <v>74</v>
      </c>
      <c r="G10" s="8" t="s">
        <v>101</v>
      </c>
      <c r="H10" s="7">
        <v>0</v>
      </c>
      <c r="I10" s="25" t="s">
        <v>35</v>
      </c>
    </row>
    <row r="11" spans="1:9" ht="16.5" customHeight="1" x14ac:dyDescent="0.25">
      <c r="A11" s="5" t="s">
        <v>16</v>
      </c>
      <c r="B11" s="20" t="s">
        <v>102</v>
      </c>
      <c r="C11" s="21">
        <v>2</v>
      </c>
      <c r="D11" s="21">
        <v>5</v>
      </c>
      <c r="E11" t="s">
        <v>44</v>
      </c>
      <c r="F11" s="22" t="s">
        <v>43</v>
      </c>
      <c r="G11" s="22" t="s">
        <v>103</v>
      </c>
      <c r="H11" s="21">
        <v>0</v>
      </c>
      <c r="I11" s="23" t="s">
        <v>35</v>
      </c>
    </row>
    <row r="12" spans="1:9" ht="16.5" customHeight="1" x14ac:dyDescent="0.25">
      <c r="A12" s="6" t="s">
        <v>6</v>
      </c>
      <c r="B12" s="17" t="s">
        <v>104</v>
      </c>
      <c r="C12" s="7">
        <v>1</v>
      </c>
      <c r="D12" s="7">
        <v>1</v>
      </c>
      <c r="E12" s="1" t="s">
        <v>45</v>
      </c>
      <c r="F12" s="8" t="s">
        <v>74</v>
      </c>
      <c r="G12" s="8" t="s">
        <v>105</v>
      </c>
      <c r="H12" s="7">
        <v>0</v>
      </c>
      <c r="I12" s="25" t="s">
        <v>35</v>
      </c>
    </row>
    <row r="13" spans="1:9" ht="16.5" customHeight="1" x14ac:dyDescent="0.25">
      <c r="A13" s="5" t="s">
        <v>8</v>
      </c>
      <c r="B13" s="20" t="s">
        <v>106</v>
      </c>
      <c r="C13" s="21">
        <v>2</v>
      </c>
      <c r="D13" s="21">
        <v>0</v>
      </c>
      <c r="E13" t="s">
        <v>46</v>
      </c>
      <c r="F13" s="22" t="s">
        <v>43</v>
      </c>
      <c r="G13" s="22" t="s">
        <v>107</v>
      </c>
      <c r="H13" s="21">
        <v>0</v>
      </c>
      <c r="I13" s="23" t="s">
        <v>35</v>
      </c>
    </row>
    <row r="14" spans="1:9" ht="16.5" customHeight="1" x14ac:dyDescent="0.25">
      <c r="A14" s="6" t="s">
        <v>23</v>
      </c>
      <c r="B14" s="17" t="s">
        <v>109</v>
      </c>
      <c r="C14" s="7">
        <v>1</v>
      </c>
      <c r="D14" s="7">
        <v>0</v>
      </c>
      <c r="E14" s="1" t="s">
        <v>47</v>
      </c>
      <c r="F14" s="8" t="s">
        <v>74</v>
      </c>
      <c r="G14" s="8" t="s">
        <v>108</v>
      </c>
      <c r="H14" s="7">
        <v>1</v>
      </c>
      <c r="I14" s="25" t="s">
        <v>35</v>
      </c>
    </row>
    <row r="15" spans="1:9" ht="16.5" customHeight="1" x14ac:dyDescent="0.25">
      <c r="A15" s="5" t="s">
        <v>24</v>
      </c>
      <c r="B15" t="s">
        <v>110</v>
      </c>
      <c r="C15" s="21">
        <v>2</v>
      </c>
      <c r="D15" s="21">
        <v>0</v>
      </c>
      <c r="E15" t="s">
        <v>48</v>
      </c>
      <c r="F15" s="22" t="s">
        <v>43</v>
      </c>
      <c r="G15" s="22" t="s">
        <v>111</v>
      </c>
      <c r="H15" s="21">
        <v>0</v>
      </c>
      <c r="I15" s="23" t="s">
        <v>35</v>
      </c>
    </row>
    <row r="16" spans="1:9" ht="16.5" customHeight="1" x14ac:dyDescent="0.25">
      <c r="A16" s="6" t="s">
        <v>33</v>
      </c>
      <c r="B16" s="17" t="s">
        <v>75</v>
      </c>
      <c r="C16" s="7">
        <v>1</v>
      </c>
      <c r="D16" s="7">
        <v>0</v>
      </c>
      <c r="E16" s="1" t="s">
        <v>49</v>
      </c>
      <c r="F16" s="8" t="s">
        <v>74</v>
      </c>
      <c r="G16" s="1" t="s">
        <v>112</v>
      </c>
      <c r="H16" s="7">
        <v>0</v>
      </c>
      <c r="I16" s="25" t="s">
        <v>35</v>
      </c>
    </row>
    <row r="17" spans="1:9" ht="18.75" customHeight="1" x14ac:dyDescent="0.25">
      <c r="A17" s="9" t="s">
        <v>50</v>
      </c>
      <c r="B17" s="8"/>
      <c r="C17" s="7">
        <f>SUM(C4:C16)</f>
        <v>102</v>
      </c>
      <c r="D17" s="7"/>
      <c r="E17" s="1"/>
      <c r="F17" s="8"/>
      <c r="G17" s="8"/>
      <c r="H17" s="7">
        <f>SUM(H4:H16)</f>
        <v>38</v>
      </c>
      <c r="I17" s="26">
        <f>SUM(I4:I16)</f>
        <v>1</v>
      </c>
    </row>
    <row r="18" spans="1:9" ht="16.5" customHeight="1" x14ac:dyDescent="0.25">
      <c r="A18" s="40" t="s">
        <v>51</v>
      </c>
      <c r="B18" s="40"/>
      <c r="C18" s="40"/>
      <c r="D18" s="40"/>
      <c r="E18" s="40"/>
      <c r="F18" s="40"/>
      <c r="G18" s="40"/>
      <c r="H18" s="40"/>
      <c r="I18" s="40"/>
    </row>
    <row r="19" spans="1:9" ht="32.25" customHeight="1" x14ac:dyDescent="0.25">
      <c r="A19" s="3" t="s">
        <v>34</v>
      </c>
      <c r="B19" s="3"/>
      <c r="C19" s="2" t="s">
        <v>83</v>
      </c>
      <c r="D19" s="2" t="s">
        <v>114</v>
      </c>
      <c r="E19" s="4" t="s">
        <v>37</v>
      </c>
      <c r="F19" s="2" t="s">
        <v>38</v>
      </c>
      <c r="G19" s="2" t="s">
        <v>174</v>
      </c>
      <c r="H19" s="2" t="s">
        <v>80</v>
      </c>
      <c r="I19" s="2" t="s">
        <v>81</v>
      </c>
    </row>
    <row r="20" spans="1:9" ht="16.5" customHeight="1" x14ac:dyDescent="0.25">
      <c r="A20" s="6" t="s">
        <v>25</v>
      </c>
      <c r="B20" s="27" t="s">
        <v>113</v>
      </c>
      <c r="C20" s="28">
        <v>1</v>
      </c>
      <c r="D20" s="28">
        <v>0</v>
      </c>
      <c r="E20" s="1" t="s">
        <v>52</v>
      </c>
      <c r="F20" s="8" t="s">
        <v>74</v>
      </c>
      <c r="G20" s="29" t="s">
        <v>115</v>
      </c>
      <c r="H20" s="7">
        <v>1</v>
      </c>
      <c r="I20" s="30">
        <v>0</v>
      </c>
    </row>
    <row r="21" spans="1:9" ht="16.5" customHeight="1" x14ac:dyDescent="0.25">
      <c r="A21" s="5" t="s">
        <v>11</v>
      </c>
      <c r="B21" s="31" t="s">
        <v>116</v>
      </c>
      <c r="C21" s="32">
        <v>1</v>
      </c>
      <c r="D21" s="32">
        <v>18</v>
      </c>
      <c r="E21" t="s">
        <v>53</v>
      </c>
      <c r="F21" s="22" t="s">
        <v>43</v>
      </c>
      <c r="G21" s="33" t="s">
        <v>118</v>
      </c>
      <c r="H21" s="21">
        <v>1</v>
      </c>
      <c r="I21" s="23">
        <v>0</v>
      </c>
    </row>
    <row r="22" spans="1:9" ht="16.5" customHeight="1" x14ac:dyDescent="0.25">
      <c r="A22" s="19"/>
      <c r="B22" s="31" t="s">
        <v>117</v>
      </c>
      <c r="C22" s="32">
        <v>1</v>
      </c>
      <c r="D22" s="32">
        <v>0</v>
      </c>
      <c r="E22" t="s">
        <v>53</v>
      </c>
      <c r="F22" s="22" t="s">
        <v>43</v>
      </c>
      <c r="G22" s="33" t="s">
        <v>118</v>
      </c>
      <c r="H22" s="21">
        <v>1</v>
      </c>
      <c r="I22" s="23">
        <v>0</v>
      </c>
    </row>
    <row r="23" spans="1:9" ht="16.5" customHeight="1" x14ac:dyDescent="0.25">
      <c r="A23" s="5" t="s">
        <v>12</v>
      </c>
      <c r="B23" s="31" t="s">
        <v>119</v>
      </c>
      <c r="C23" s="32">
        <v>8</v>
      </c>
      <c r="D23" s="32">
        <v>160</v>
      </c>
      <c r="E23" t="s">
        <v>54</v>
      </c>
      <c r="F23" s="22" t="s">
        <v>43</v>
      </c>
      <c r="G23" s="33" t="s">
        <v>120</v>
      </c>
      <c r="H23" s="21">
        <v>1</v>
      </c>
      <c r="I23" s="23">
        <v>0</v>
      </c>
    </row>
    <row r="24" spans="1:9" ht="16.5" customHeight="1" x14ac:dyDescent="0.25">
      <c r="A24" s="5" t="s">
        <v>1</v>
      </c>
      <c r="B24" s="31" t="s">
        <v>121</v>
      </c>
      <c r="C24" s="32">
        <v>1</v>
      </c>
      <c r="D24" s="32">
        <v>0</v>
      </c>
      <c r="E24" t="s">
        <v>55</v>
      </c>
      <c r="F24" s="22" t="s">
        <v>43</v>
      </c>
      <c r="G24" s="33" t="s">
        <v>124</v>
      </c>
      <c r="H24" s="21">
        <v>0</v>
      </c>
      <c r="I24" s="23" t="s">
        <v>35</v>
      </c>
    </row>
    <row r="25" spans="1:9" ht="16.5" customHeight="1" x14ac:dyDescent="0.25">
      <c r="A25" s="5"/>
      <c r="B25" s="31" t="s">
        <v>122</v>
      </c>
      <c r="C25" s="32">
        <v>2</v>
      </c>
      <c r="D25" s="32">
        <v>10</v>
      </c>
      <c r="E25" t="s">
        <v>55</v>
      </c>
      <c r="F25" s="22" t="s">
        <v>43</v>
      </c>
      <c r="G25" s="33" t="s">
        <v>123</v>
      </c>
      <c r="H25" s="21">
        <v>0</v>
      </c>
      <c r="I25" s="23" t="s">
        <v>35</v>
      </c>
    </row>
    <row r="26" spans="1:9" ht="16.5" customHeight="1" x14ac:dyDescent="0.25">
      <c r="A26" s="6" t="s">
        <v>2</v>
      </c>
      <c r="B26" s="27" t="s">
        <v>76</v>
      </c>
      <c r="C26" s="28">
        <v>1</v>
      </c>
      <c r="D26" s="28">
        <v>0</v>
      </c>
      <c r="E26" s="1" t="s">
        <v>56</v>
      </c>
      <c r="F26" s="8" t="s">
        <v>74</v>
      </c>
      <c r="G26" s="29" t="s">
        <v>125</v>
      </c>
      <c r="H26" s="7">
        <v>0</v>
      </c>
      <c r="I26" s="25" t="s">
        <v>35</v>
      </c>
    </row>
    <row r="27" spans="1:9" ht="16.5" customHeight="1" x14ac:dyDescent="0.25">
      <c r="A27" s="5" t="s">
        <v>3</v>
      </c>
      <c r="B27" s="31" t="s">
        <v>126</v>
      </c>
      <c r="C27" s="32">
        <v>1</v>
      </c>
      <c r="D27" s="32">
        <v>0</v>
      </c>
      <c r="E27" t="s">
        <v>57</v>
      </c>
      <c r="F27" s="22" t="s">
        <v>43</v>
      </c>
      <c r="G27" s="33" t="s">
        <v>128</v>
      </c>
      <c r="H27" s="21">
        <v>0</v>
      </c>
      <c r="I27" s="23" t="s">
        <v>35</v>
      </c>
    </row>
    <row r="28" spans="1:9" ht="16.5" customHeight="1" x14ac:dyDescent="0.25">
      <c r="A28" s="5"/>
      <c r="B28" s="34" t="s">
        <v>127</v>
      </c>
      <c r="C28" s="32">
        <v>8</v>
      </c>
      <c r="D28" s="32">
        <v>8</v>
      </c>
      <c r="E28" t="s">
        <v>57</v>
      </c>
      <c r="F28" s="22" t="s">
        <v>43</v>
      </c>
      <c r="G28" s="33" t="s">
        <v>128</v>
      </c>
      <c r="H28" s="21">
        <v>1</v>
      </c>
      <c r="I28" s="23">
        <v>0</v>
      </c>
    </row>
    <row r="29" spans="1:9" ht="16.5" customHeight="1" x14ac:dyDescent="0.25">
      <c r="A29" s="5" t="s">
        <v>13</v>
      </c>
      <c r="B29" s="31" t="s">
        <v>129</v>
      </c>
      <c r="C29" s="32">
        <v>1</v>
      </c>
      <c r="D29" s="32">
        <v>0</v>
      </c>
      <c r="E29" t="s">
        <v>58</v>
      </c>
      <c r="F29" s="22" t="s">
        <v>86</v>
      </c>
      <c r="G29" s="33" t="s">
        <v>131</v>
      </c>
      <c r="H29" s="21">
        <v>0</v>
      </c>
      <c r="I29" s="23" t="s">
        <v>35</v>
      </c>
    </row>
    <row r="30" spans="1:9" ht="16.5" customHeight="1" x14ac:dyDescent="0.25">
      <c r="A30" s="5"/>
      <c r="B30" s="31" t="s">
        <v>130</v>
      </c>
      <c r="C30" s="32">
        <v>1</v>
      </c>
      <c r="D30" s="32">
        <v>2</v>
      </c>
      <c r="F30" s="33"/>
      <c r="G30" s="33" t="s">
        <v>132</v>
      </c>
      <c r="H30" s="21">
        <v>0</v>
      </c>
      <c r="I30" s="23" t="s">
        <v>35</v>
      </c>
    </row>
    <row r="31" spans="1:9" ht="16.5" customHeight="1" x14ac:dyDescent="0.25">
      <c r="A31" s="6" t="s">
        <v>14</v>
      </c>
      <c r="B31" s="27" t="s">
        <v>133</v>
      </c>
      <c r="C31" s="28">
        <v>1</v>
      </c>
      <c r="D31" s="28"/>
      <c r="E31" s="1" t="s">
        <v>59</v>
      </c>
      <c r="F31" s="8" t="s">
        <v>74</v>
      </c>
      <c r="G31" s="29" t="s">
        <v>134</v>
      </c>
      <c r="H31" s="7">
        <v>0</v>
      </c>
      <c r="I31" s="25" t="s">
        <v>35</v>
      </c>
    </row>
    <row r="32" spans="1:9" ht="16.5" customHeight="1" x14ac:dyDescent="0.25">
      <c r="A32" s="5" t="s">
        <v>15</v>
      </c>
      <c r="B32" s="34" t="s">
        <v>136</v>
      </c>
      <c r="C32" s="32">
        <v>1</v>
      </c>
      <c r="D32" s="32">
        <v>0</v>
      </c>
      <c r="E32" t="s">
        <v>60</v>
      </c>
      <c r="F32" s="22" t="s">
        <v>86</v>
      </c>
      <c r="G32" s="33" t="s">
        <v>139</v>
      </c>
      <c r="H32" s="21">
        <v>0</v>
      </c>
      <c r="I32" s="23" t="s">
        <v>35</v>
      </c>
    </row>
    <row r="33" spans="1:9" ht="16.5" customHeight="1" x14ac:dyDescent="0.25">
      <c r="A33" s="5"/>
      <c r="B33" s="34" t="s">
        <v>138</v>
      </c>
      <c r="C33" s="32">
        <v>1</v>
      </c>
      <c r="D33" s="32">
        <v>35</v>
      </c>
      <c r="E33" t="s">
        <v>60</v>
      </c>
      <c r="F33" s="22" t="s">
        <v>86</v>
      </c>
      <c r="G33" s="33" t="s">
        <v>137</v>
      </c>
      <c r="H33" s="21">
        <v>1</v>
      </c>
      <c r="I33" s="23" t="s">
        <v>35</v>
      </c>
    </row>
    <row r="34" spans="1:9" ht="16.5" customHeight="1" x14ac:dyDescent="0.25">
      <c r="A34" s="5"/>
      <c r="B34" s="34" t="s">
        <v>135</v>
      </c>
      <c r="C34" s="32">
        <v>1</v>
      </c>
      <c r="D34" s="32">
        <v>9</v>
      </c>
      <c r="E34" t="s">
        <v>60</v>
      </c>
      <c r="F34" s="22" t="s">
        <v>86</v>
      </c>
      <c r="G34" s="33" t="s">
        <v>139</v>
      </c>
      <c r="H34" s="21">
        <v>2</v>
      </c>
      <c r="I34" s="23" t="s">
        <v>35</v>
      </c>
    </row>
    <row r="35" spans="1:9" ht="16.5" customHeight="1" x14ac:dyDescent="0.25">
      <c r="A35" s="5"/>
      <c r="B35" s="34" t="s">
        <v>156</v>
      </c>
      <c r="C35" s="32">
        <v>1</v>
      </c>
      <c r="D35" s="32">
        <v>0</v>
      </c>
      <c r="E35" t="s">
        <v>60</v>
      </c>
      <c r="F35" s="22" t="s">
        <v>86</v>
      </c>
      <c r="G35" s="33" t="s">
        <v>139</v>
      </c>
      <c r="H35" s="21">
        <v>3</v>
      </c>
      <c r="I35" s="23" t="s">
        <v>35</v>
      </c>
    </row>
    <row r="36" spans="1:9" ht="16.5" customHeight="1" x14ac:dyDescent="0.25">
      <c r="A36" s="6" t="s">
        <v>28</v>
      </c>
      <c r="B36" s="27" t="s">
        <v>140</v>
      </c>
      <c r="C36" s="28">
        <v>1</v>
      </c>
      <c r="D36" s="28">
        <v>0</v>
      </c>
      <c r="E36" s="1" t="s">
        <v>61</v>
      </c>
      <c r="F36" s="8" t="s">
        <v>74</v>
      </c>
      <c r="G36" s="29" t="s">
        <v>141</v>
      </c>
      <c r="H36" s="7">
        <v>1</v>
      </c>
      <c r="I36" s="25">
        <v>0</v>
      </c>
    </row>
    <row r="37" spans="1:9" ht="16.5" customHeight="1" x14ac:dyDescent="0.25">
      <c r="A37" s="5" t="s">
        <v>5</v>
      </c>
      <c r="B37" s="34" t="s">
        <v>143</v>
      </c>
      <c r="C37" s="32">
        <v>1</v>
      </c>
      <c r="D37" s="32">
        <v>0</v>
      </c>
      <c r="E37" t="s">
        <v>62</v>
      </c>
      <c r="F37" s="22" t="s">
        <v>43</v>
      </c>
      <c r="G37" s="33" t="s">
        <v>144</v>
      </c>
      <c r="H37" s="21">
        <v>1</v>
      </c>
      <c r="I37" s="23" t="s">
        <v>79</v>
      </c>
    </row>
    <row r="38" spans="1:9" ht="16.5" customHeight="1" x14ac:dyDescent="0.25">
      <c r="A38" s="5"/>
      <c r="B38" s="34" t="s">
        <v>142</v>
      </c>
      <c r="C38" s="32">
        <v>1</v>
      </c>
      <c r="D38" s="32">
        <v>0</v>
      </c>
      <c r="E38" t="s">
        <v>62</v>
      </c>
      <c r="F38" s="22" t="s">
        <v>43</v>
      </c>
      <c r="G38" s="33" t="s">
        <v>144</v>
      </c>
      <c r="H38" s="21"/>
      <c r="I38" s="23"/>
    </row>
    <row r="39" spans="1:9" ht="16.5" customHeight="1" x14ac:dyDescent="0.25">
      <c r="A39" s="5" t="s">
        <v>17</v>
      </c>
      <c r="B39" s="34" t="s">
        <v>145</v>
      </c>
      <c r="C39" s="32">
        <v>1</v>
      </c>
      <c r="D39" s="32">
        <v>3</v>
      </c>
      <c r="E39" t="s">
        <v>63</v>
      </c>
      <c r="F39" s="22" t="s">
        <v>95</v>
      </c>
      <c r="G39" s="33" t="s">
        <v>146</v>
      </c>
      <c r="H39" s="21">
        <v>0</v>
      </c>
      <c r="I39" s="23" t="s">
        <v>35</v>
      </c>
    </row>
    <row r="40" spans="1:9" ht="16.5" customHeight="1" x14ac:dyDescent="0.25">
      <c r="A40" s="5" t="s">
        <v>18</v>
      </c>
      <c r="B40" s="34" t="s">
        <v>147</v>
      </c>
      <c r="C40" s="32">
        <v>1</v>
      </c>
      <c r="D40" s="32">
        <v>0</v>
      </c>
      <c r="E40" s="34" t="s">
        <v>73</v>
      </c>
      <c r="F40" s="22" t="s">
        <v>43</v>
      </c>
      <c r="G40" s="33" t="s">
        <v>148</v>
      </c>
      <c r="H40" s="21">
        <v>0</v>
      </c>
      <c r="I40" s="23" t="s">
        <v>35</v>
      </c>
    </row>
    <row r="41" spans="1:9" ht="16.5" customHeight="1" x14ac:dyDescent="0.25">
      <c r="A41" s="5" t="s">
        <v>19</v>
      </c>
      <c r="B41" s="34" t="s">
        <v>149</v>
      </c>
      <c r="C41" s="32">
        <v>2</v>
      </c>
      <c r="D41" s="32">
        <v>0</v>
      </c>
      <c r="E41" t="s">
        <v>64</v>
      </c>
      <c r="F41" s="22" t="s">
        <v>43</v>
      </c>
      <c r="G41" s="33" t="s">
        <v>150</v>
      </c>
      <c r="H41" s="21">
        <v>0</v>
      </c>
      <c r="I41" s="23" t="s">
        <v>35</v>
      </c>
    </row>
    <row r="42" spans="1:9" ht="16.5" customHeight="1" x14ac:dyDescent="0.25">
      <c r="A42" s="5" t="s">
        <v>20</v>
      </c>
      <c r="B42" s="34" t="s">
        <v>151</v>
      </c>
      <c r="C42" s="32">
        <v>1</v>
      </c>
      <c r="D42" s="32">
        <v>0</v>
      </c>
      <c r="E42" t="s">
        <v>65</v>
      </c>
      <c r="F42" s="22" t="s">
        <v>86</v>
      </c>
      <c r="G42" s="33" t="s">
        <v>152</v>
      </c>
      <c r="H42" s="21">
        <v>0</v>
      </c>
      <c r="I42" s="23" t="s">
        <v>35</v>
      </c>
    </row>
    <row r="43" spans="1:9" ht="16.5" customHeight="1" x14ac:dyDescent="0.25">
      <c r="A43" s="5" t="s">
        <v>7</v>
      </c>
      <c r="B43" s="34" t="s">
        <v>155</v>
      </c>
      <c r="C43" s="32">
        <v>1</v>
      </c>
      <c r="D43" s="32">
        <v>0</v>
      </c>
      <c r="E43" t="s">
        <v>66</v>
      </c>
      <c r="F43" s="22" t="s">
        <v>43</v>
      </c>
      <c r="G43" s="33" t="s">
        <v>157</v>
      </c>
      <c r="H43" s="21">
        <v>0</v>
      </c>
      <c r="I43" s="23" t="s">
        <v>35</v>
      </c>
    </row>
    <row r="44" spans="1:9" ht="16.5" customHeight="1" x14ac:dyDescent="0.25">
      <c r="A44" s="10" t="s">
        <v>9</v>
      </c>
      <c r="B44" s="34" t="s">
        <v>158</v>
      </c>
      <c r="C44" s="32">
        <v>1</v>
      </c>
      <c r="D44" s="32">
        <v>12</v>
      </c>
      <c r="E44" s="34" t="s">
        <v>160</v>
      </c>
      <c r="F44" s="22" t="s">
        <v>43</v>
      </c>
      <c r="G44" s="35" t="s">
        <v>159</v>
      </c>
      <c r="H44" s="21">
        <v>0</v>
      </c>
      <c r="I44" s="23" t="s">
        <v>35</v>
      </c>
    </row>
    <row r="45" spans="1:9" ht="19.5" customHeight="1" x14ac:dyDescent="0.25">
      <c r="A45" s="10" t="s">
        <v>29</v>
      </c>
      <c r="B45" s="34" t="s">
        <v>153</v>
      </c>
      <c r="C45" s="32">
        <v>1</v>
      </c>
      <c r="D45" s="32">
        <v>0</v>
      </c>
      <c r="E45" s="34" t="s">
        <v>67</v>
      </c>
      <c r="F45" s="22" t="s">
        <v>86</v>
      </c>
      <c r="G45" s="33" t="s">
        <v>161</v>
      </c>
      <c r="H45" s="21"/>
      <c r="I45" s="23"/>
    </row>
    <row r="46" spans="1:9" ht="16.5" customHeight="1" x14ac:dyDescent="0.25">
      <c r="A46" s="5" t="s">
        <v>10</v>
      </c>
      <c r="B46" s="34" t="s">
        <v>162</v>
      </c>
      <c r="C46" s="32">
        <v>1</v>
      </c>
      <c r="D46" s="32">
        <v>0</v>
      </c>
      <c r="E46" t="s">
        <v>68</v>
      </c>
      <c r="F46" s="22" t="s">
        <v>86</v>
      </c>
      <c r="G46" s="33" t="s">
        <v>163</v>
      </c>
      <c r="H46" s="21">
        <v>0</v>
      </c>
      <c r="I46" s="23" t="s">
        <v>35</v>
      </c>
    </row>
    <row r="47" spans="1:9" ht="16.5" customHeight="1" x14ac:dyDescent="0.25">
      <c r="A47" s="5" t="s">
        <v>21</v>
      </c>
      <c r="B47" s="34" t="s">
        <v>154</v>
      </c>
      <c r="C47" s="32">
        <v>1</v>
      </c>
      <c r="D47" s="32"/>
      <c r="E47" t="s">
        <v>69</v>
      </c>
      <c r="F47" s="22" t="s">
        <v>43</v>
      </c>
      <c r="G47" s="33" t="s">
        <v>164</v>
      </c>
      <c r="H47" s="21">
        <v>0</v>
      </c>
      <c r="I47" s="23" t="s">
        <v>35</v>
      </c>
    </row>
    <row r="48" spans="1:9" ht="16.5" customHeight="1" x14ac:dyDescent="0.25">
      <c r="A48" s="5" t="s">
        <v>22</v>
      </c>
      <c r="B48" s="34" t="s">
        <v>165</v>
      </c>
      <c r="C48" s="32">
        <v>1</v>
      </c>
      <c r="D48" s="32">
        <v>0</v>
      </c>
      <c r="E48" t="s">
        <v>70</v>
      </c>
      <c r="F48" s="22" t="s">
        <v>43</v>
      </c>
      <c r="G48" s="33" t="s">
        <v>166</v>
      </c>
      <c r="H48" s="21">
        <v>0</v>
      </c>
      <c r="I48" s="23" t="s">
        <v>35</v>
      </c>
    </row>
    <row r="49" spans="1:9" ht="22.5" customHeight="1" x14ac:dyDescent="0.25">
      <c r="A49" s="6" t="s">
        <v>30</v>
      </c>
      <c r="B49" s="34" t="s">
        <v>168</v>
      </c>
      <c r="C49" s="28">
        <v>1</v>
      </c>
      <c r="D49" s="28">
        <v>1</v>
      </c>
      <c r="E49" s="1" t="s">
        <v>71</v>
      </c>
      <c r="F49" s="8" t="s">
        <v>74</v>
      </c>
      <c r="G49" s="29" t="s">
        <v>167</v>
      </c>
      <c r="H49" s="7">
        <v>0</v>
      </c>
      <c r="I49" s="25" t="s">
        <v>35</v>
      </c>
    </row>
    <row r="50" spans="1:9" ht="16.5" customHeight="1" x14ac:dyDescent="0.25">
      <c r="A50" s="11" t="s">
        <v>50</v>
      </c>
      <c r="B50" s="17"/>
      <c r="C50" s="36">
        <f>SUM(C20:C49)</f>
        <v>46</v>
      </c>
      <c r="D50" s="36"/>
      <c r="E50" s="1"/>
      <c r="F50" s="1"/>
      <c r="G50" s="1"/>
      <c r="H50" s="36">
        <f>SUM(H20:H49)</f>
        <v>13</v>
      </c>
      <c r="I50" s="37">
        <f>SUM(I20:I49)</f>
        <v>0</v>
      </c>
    </row>
    <row r="51" spans="1:9" ht="18.75" customHeight="1" x14ac:dyDescent="0.25">
      <c r="A51" s="41" t="s">
        <v>78</v>
      </c>
      <c r="B51" s="42"/>
      <c r="C51" s="42"/>
      <c r="D51" s="42"/>
      <c r="E51" s="42"/>
      <c r="F51" s="42"/>
      <c r="G51" s="42"/>
      <c r="H51" s="42"/>
      <c r="I51" s="43"/>
    </row>
    <row r="52" spans="1:9" ht="36.75" customHeight="1" x14ac:dyDescent="0.25">
      <c r="A52" s="3" t="s">
        <v>34</v>
      </c>
      <c r="B52" s="3"/>
      <c r="C52" s="2" t="s">
        <v>85</v>
      </c>
      <c r="D52" s="2" t="s">
        <v>170</v>
      </c>
      <c r="E52" s="4" t="s">
        <v>37</v>
      </c>
      <c r="F52" s="2" t="s">
        <v>38</v>
      </c>
      <c r="G52" s="2" t="s">
        <v>174</v>
      </c>
      <c r="H52" s="2" t="s">
        <v>80</v>
      </c>
      <c r="I52" s="2" t="s">
        <v>81</v>
      </c>
    </row>
    <row r="53" spans="1:9" ht="16.5" customHeight="1" x14ac:dyDescent="0.25">
      <c r="A53" s="12" t="s">
        <v>32</v>
      </c>
      <c r="B53" s="20" t="s">
        <v>169</v>
      </c>
      <c r="C53" s="21">
        <v>2</v>
      </c>
      <c r="D53" s="21">
        <v>1</v>
      </c>
      <c r="E53" t="s">
        <v>72</v>
      </c>
      <c r="F53" s="22" t="s">
        <v>95</v>
      </c>
      <c r="G53" s="22" t="s">
        <v>171</v>
      </c>
      <c r="H53" s="21">
        <v>0</v>
      </c>
      <c r="I53" s="38" t="s">
        <v>35</v>
      </c>
    </row>
    <row r="54" spans="1:9" ht="16.5" customHeight="1" x14ac:dyDescent="0.25">
      <c r="A54" s="15" t="s">
        <v>50</v>
      </c>
      <c r="B54" s="18"/>
      <c r="C54" s="14">
        <f>SUM(C53:C53)</f>
        <v>2</v>
      </c>
      <c r="D54" s="14"/>
      <c r="E54" s="13"/>
      <c r="F54" s="16"/>
      <c r="G54" s="16"/>
      <c r="H54" s="14">
        <f>SUM(H53:H53)</f>
        <v>0</v>
      </c>
      <c r="I54" s="26">
        <f>SUM(I53:I53)</f>
        <v>0</v>
      </c>
    </row>
    <row r="55" spans="1:9" ht="16.5" customHeight="1" x14ac:dyDescent="0.25">
      <c r="A55" s="17"/>
      <c r="B55" s="17"/>
      <c r="C55" s="7"/>
      <c r="D55" s="7"/>
      <c r="E55" s="1"/>
      <c r="F55" s="8"/>
      <c r="G55" s="8"/>
      <c r="H55" s="7"/>
      <c r="I55" s="7"/>
    </row>
  </sheetData>
  <mergeCells count="4">
    <mergeCell ref="A1:I1"/>
    <mergeCell ref="A2:I2"/>
    <mergeCell ref="A18:I18"/>
    <mergeCell ref="A51:I5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3_ Variants Detected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</dc:creator>
  <cp:lastModifiedBy>YB</cp:lastModifiedBy>
  <dcterms:created xsi:type="dcterms:W3CDTF">2023-04-14T03:52:32Z</dcterms:created>
  <dcterms:modified xsi:type="dcterms:W3CDTF">2025-04-30T05:03:38Z</dcterms:modified>
</cp:coreProperties>
</file>