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035" windowHeight="7620" activeTab="1"/>
  </bookViews>
  <sheets>
    <sheet name="5FU on SW620 medi (2" sheetId="7" r:id="rId1"/>
    <sheet name="5FU  on HEK293b median" sheetId="4" r:id="rId2"/>
    <sheet name="Therapeutic index of 5FU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" l="1"/>
  <c r="H9" i="5"/>
  <c r="G9" i="5"/>
  <c r="J43" i="4"/>
  <c r="I43" i="4"/>
  <c r="H43" i="4"/>
  <c r="D34" i="4"/>
  <c r="C34" i="4"/>
  <c r="B34" i="4"/>
  <c r="D33" i="4"/>
  <c r="C33" i="4"/>
  <c r="B33" i="4"/>
  <c r="D32" i="4"/>
  <c r="C32" i="4"/>
  <c r="B32" i="4"/>
  <c r="D31" i="4"/>
  <c r="C31" i="4"/>
  <c r="B31" i="4"/>
  <c r="D30" i="4"/>
  <c r="C30" i="4"/>
  <c r="B30" i="4"/>
  <c r="AG27" i="4"/>
  <c r="P76" i="7"/>
  <c r="O76" i="7"/>
  <c r="N76" i="7"/>
  <c r="D34" i="7"/>
  <c r="C34" i="7"/>
  <c r="B34" i="7"/>
  <c r="D33" i="7"/>
  <c r="C33" i="7"/>
  <c r="B33" i="7"/>
  <c r="D32" i="7"/>
  <c r="C32" i="7"/>
  <c r="B32" i="7"/>
  <c r="D31" i="7"/>
  <c r="C31" i="7"/>
  <c r="B31" i="7"/>
  <c r="D30" i="7"/>
  <c r="C30" i="7"/>
  <c r="B30" i="7"/>
  <c r="AG27" i="7"/>
</calcChain>
</file>

<file path=xl/sharedStrings.xml><?xml version="1.0" encoding="utf-8"?>
<sst xmlns="http://schemas.openxmlformats.org/spreadsheetml/2006/main" count="299" uniqueCount="99">
  <si>
    <t>SW620 MFI</t>
  </si>
  <si>
    <t>HDCN</t>
  </si>
  <si>
    <t>24 hrs.</t>
  </si>
  <si>
    <t>48 hrs.</t>
  </si>
  <si>
    <t>72 hrs.</t>
  </si>
  <si>
    <t>Untreated</t>
  </si>
  <si>
    <t>5FU 1µg/ml</t>
  </si>
  <si>
    <t>untreated</t>
  </si>
  <si>
    <t>24h</t>
  </si>
  <si>
    <t>48h</t>
  </si>
  <si>
    <t>72h</t>
  </si>
  <si>
    <t>5FU 10µg/ml</t>
  </si>
  <si>
    <t>5FU 100µg/ml</t>
  </si>
  <si>
    <t>5fu 1000µg/ml</t>
  </si>
  <si>
    <t>5FU 1000µg/ml</t>
  </si>
  <si>
    <t>SW620 Positivity %</t>
  </si>
  <si>
    <t>5FU 1 µg/ml</t>
  </si>
  <si>
    <t xml:space="preserve">  </t>
  </si>
  <si>
    <t>Y=23.125</t>
  </si>
  <si>
    <t>log=-0.066</t>
  </si>
  <si>
    <t>IC50=1.164</t>
  </si>
  <si>
    <t>√</t>
  </si>
  <si>
    <t xml:space="preserve">Incubation Period </t>
  </si>
  <si>
    <t>SW620</t>
  </si>
  <si>
    <t>IC50</t>
  </si>
  <si>
    <t>HEK293</t>
  </si>
  <si>
    <t>Y=27.575</t>
  </si>
  <si>
    <t>log=0.487</t>
  </si>
  <si>
    <t>Selectivity index</t>
  </si>
  <si>
    <t>EC50=3.07</t>
  </si>
  <si>
    <t>Y=69.875</t>
  </si>
  <si>
    <t>log=-0.303</t>
  </si>
  <si>
    <t>EC50=2.009</t>
  </si>
  <si>
    <t>Table ( 1 ): Group statistics of HDCN MFI of SW620 cells after treatment with 5-FU</t>
  </si>
  <si>
    <t xml:space="preserve"> </t>
  </si>
  <si>
    <t>Incubation period (hours)</t>
  </si>
  <si>
    <r>
      <rPr>
        <b/>
        <sz val="8"/>
        <color rgb="FF264A60"/>
        <rFont val="Times New Roman"/>
        <charset val="134"/>
      </rPr>
      <t xml:space="preserve">                                  </t>
    </r>
    <r>
      <rPr>
        <b/>
        <sz val="8"/>
        <color rgb="FF264A60"/>
        <rFont val="Times New Roman"/>
        <charset val="134"/>
      </rPr>
      <t>SW620 cell line</t>
    </r>
  </si>
  <si>
    <t>*P value</t>
  </si>
  <si>
    <t>24 hours</t>
  </si>
  <si>
    <r>
      <rPr>
        <b/>
        <sz val="8"/>
        <color theme="1"/>
        <rFont val="Times New Roman"/>
        <charset val="134"/>
      </rPr>
      <t>5-FU Dose</t>
    </r>
    <r>
      <rPr>
        <b/>
        <sz val="8"/>
        <color theme="1"/>
        <rFont val="Times New Roman"/>
        <charset val="134"/>
      </rPr>
      <t>(µg/ml)</t>
    </r>
  </si>
  <si>
    <t>N</t>
  </si>
  <si>
    <r>
      <rPr>
        <b/>
        <sz val="8"/>
        <color theme="1"/>
        <rFont val="Times New Roman"/>
        <charset val="134"/>
      </rPr>
      <t>Mean ± SEM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>of HDCN MFI</t>
    </r>
  </si>
  <si>
    <t>Sig. (2-tailed)</t>
  </si>
  <si>
    <t>ANOVA</t>
  </si>
  <si>
    <r>
      <rPr>
        <sz val="8"/>
        <color rgb="FF010205"/>
        <rFont val="Arial"/>
        <charset val="134"/>
      </rPr>
      <t>160.50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0.50</t>
    </r>
  </si>
  <si>
    <r>
      <rPr>
        <sz val="8"/>
        <color rgb="FF010205"/>
        <rFont val="Arial"/>
        <charset val="134"/>
      </rPr>
      <t>138.50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3.50</t>
    </r>
  </si>
  <si>
    <r>
      <rPr>
        <sz val="8"/>
        <color rgb="FF010205"/>
        <rFont val="Arial"/>
        <charset val="134"/>
      </rPr>
      <t>141.50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0.50</t>
    </r>
  </si>
  <si>
    <r>
      <rPr>
        <sz val="8"/>
        <color rgb="FF010205"/>
        <rFont val="Arial"/>
        <charset val="134"/>
      </rPr>
      <t>140.50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1.50</t>
    </r>
  </si>
  <si>
    <r>
      <rPr>
        <sz val="8"/>
        <color rgb="FF010205"/>
        <rFont val="Arial"/>
        <charset val="134"/>
      </rPr>
      <t>141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4.00</t>
    </r>
  </si>
  <si>
    <t>48 hours</t>
  </si>
  <si>
    <r>
      <rPr>
        <sz val="8"/>
        <color rgb="FF010205"/>
        <rFont val="Arial"/>
        <charset val="134"/>
      </rPr>
      <t>143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3.00</t>
    </r>
  </si>
  <si>
    <r>
      <rPr>
        <sz val="8"/>
        <color rgb="FF010205"/>
        <rFont val="Arial"/>
        <charset val="134"/>
      </rPr>
      <t>157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4.00</t>
    </r>
  </si>
  <si>
    <r>
      <rPr>
        <sz val="8"/>
        <color rgb="FF010205"/>
        <rFont val="Arial"/>
        <charset val="134"/>
      </rPr>
      <t>141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2.00</t>
    </r>
  </si>
  <si>
    <r>
      <rPr>
        <sz val="8"/>
        <color rgb="FF010205"/>
        <rFont val="Arial"/>
        <charset val="134"/>
      </rPr>
      <t>146.50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0.50</t>
    </r>
  </si>
  <si>
    <t>72 hours</t>
  </si>
  <si>
    <r>
      <rPr>
        <sz val="8"/>
        <color rgb="FF010205"/>
        <rFont val="Arial"/>
        <charset val="134"/>
      </rPr>
      <t>160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1.000</t>
    </r>
  </si>
  <si>
    <r>
      <rPr>
        <sz val="8"/>
        <color rgb="FF010205"/>
        <rFont val="Arial"/>
        <charset val="134"/>
      </rPr>
      <t>266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3.00</t>
    </r>
  </si>
  <si>
    <r>
      <rPr>
        <sz val="8"/>
        <color rgb="FF010205"/>
        <rFont val="Arial"/>
        <charset val="134"/>
      </rPr>
      <t>364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0.00</t>
    </r>
  </si>
  <si>
    <r>
      <rPr>
        <sz val="8"/>
        <color rgb="FF010205"/>
        <rFont val="Arial"/>
        <charset val="134"/>
      </rPr>
      <t>410.50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55.5</t>
    </r>
  </si>
  <si>
    <r>
      <rPr>
        <sz val="8"/>
        <color rgb="FF010205"/>
        <rFont val="Arial"/>
        <charset val="134"/>
      </rPr>
      <t>229.50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Times New Roman"/>
        <charset val="134"/>
      </rPr>
      <t xml:space="preserve">± </t>
    </r>
    <r>
      <rPr>
        <sz val="8"/>
        <color rgb="FF010205"/>
        <rFont val="Arial"/>
        <charset val="134"/>
      </rPr>
      <t>4.50</t>
    </r>
  </si>
  <si>
    <t>P*: Significant if =0.05 or less</t>
  </si>
  <si>
    <t>HEK293 MFI</t>
  </si>
  <si>
    <t>HEK293 Positivity %</t>
  </si>
  <si>
    <t>avearage</t>
  </si>
  <si>
    <t>TI</t>
  </si>
  <si>
    <t>Y=13.75</t>
  </si>
  <si>
    <t>log=-0.337</t>
  </si>
  <si>
    <t>EC50=0.460</t>
  </si>
  <si>
    <t>Y=28</t>
  </si>
  <si>
    <t>log=1.461</t>
  </si>
  <si>
    <t>EC50=33.113</t>
  </si>
  <si>
    <t>Y=47.325</t>
  </si>
  <si>
    <t>log=1.11</t>
  </si>
  <si>
    <t>EC50=12.882</t>
  </si>
  <si>
    <t>Table  (2 ): Group statistics of HDCN MFI of HEK293 cells after treatment with 5-FU</t>
  </si>
  <si>
    <r>
      <rPr>
        <b/>
        <sz val="9"/>
        <color theme="1"/>
        <rFont val="Times New Roman"/>
        <charset val="134"/>
      </rPr>
      <t>5-FU Dose</t>
    </r>
    <r>
      <rPr>
        <b/>
        <sz val="9"/>
        <color theme="1"/>
        <rFont val="Times New Roman"/>
        <charset val="134"/>
      </rPr>
      <t>(µg/ml)</t>
    </r>
  </si>
  <si>
    <t>HEK293 cell line</t>
  </si>
  <si>
    <r>
      <rPr>
        <b/>
        <sz val="9"/>
        <color theme="1"/>
        <rFont val="Times New Roman"/>
        <charset val="134"/>
      </rPr>
      <t>Mean ± SEM</t>
    </r>
    <r>
      <rPr>
        <b/>
        <sz val="9"/>
        <color theme="1"/>
        <rFont val="Times New Roman"/>
        <charset val="134"/>
      </rPr>
      <t xml:space="preserve"> </t>
    </r>
    <r>
      <rPr>
        <b/>
        <sz val="9"/>
        <color theme="1"/>
        <rFont val="Times New Roman"/>
        <charset val="134"/>
      </rPr>
      <t>of HDCN MFI</t>
    </r>
  </si>
  <si>
    <r>
      <rPr>
        <sz val="9"/>
        <color rgb="FF010205"/>
        <rFont val="Times New Roman"/>
        <charset val="134"/>
      </rPr>
      <t>156</t>
    </r>
    <r>
      <rPr>
        <sz val="9"/>
        <color theme="1"/>
        <rFont val="Times New Roman"/>
        <charset val="134"/>
      </rPr>
      <t>±0</t>
    </r>
    <r>
      <rPr>
        <sz val="9"/>
        <color rgb="FF010205"/>
        <rFont val="Times New Roman"/>
        <charset val="134"/>
      </rPr>
      <t>.001</t>
    </r>
  </si>
  <si>
    <r>
      <rPr>
        <sz val="9"/>
        <color rgb="FF010205"/>
        <rFont val="Times New Roman"/>
        <charset val="134"/>
      </rPr>
      <t>140</t>
    </r>
    <r>
      <rPr>
        <sz val="9"/>
        <color theme="1"/>
        <rFont val="Times New Roman"/>
        <charset val="134"/>
      </rPr>
      <t>±0</t>
    </r>
    <r>
      <rPr>
        <sz val="9"/>
        <color rgb="FF010205"/>
        <rFont val="Times New Roman"/>
        <charset val="134"/>
      </rPr>
      <t>.001</t>
    </r>
  </si>
  <si>
    <r>
      <rPr>
        <sz val="9"/>
        <color rgb="FF010205"/>
        <rFont val="Times New Roman"/>
        <charset val="134"/>
      </rPr>
      <t>138.5</t>
    </r>
    <r>
      <rPr>
        <sz val="9"/>
        <color theme="1"/>
        <rFont val="Times New Roman"/>
        <charset val="134"/>
      </rPr>
      <t>±0</t>
    </r>
    <r>
      <rPr>
        <sz val="9"/>
        <color rgb="FF010205"/>
        <rFont val="Times New Roman"/>
        <charset val="134"/>
      </rPr>
      <t>.50</t>
    </r>
  </si>
  <si>
    <r>
      <rPr>
        <sz val="9"/>
        <color rgb="FF010205"/>
        <rFont val="Times New Roman"/>
        <charset val="134"/>
      </rPr>
      <t>136.5</t>
    </r>
    <r>
      <rPr>
        <sz val="9"/>
        <color theme="1"/>
        <rFont val="Times New Roman"/>
        <charset val="134"/>
      </rPr>
      <t>±0</t>
    </r>
    <r>
      <rPr>
        <sz val="9"/>
        <color rgb="FF010205"/>
        <rFont val="Times New Roman"/>
        <charset val="134"/>
      </rPr>
      <t>.50</t>
    </r>
  </si>
  <si>
    <r>
      <rPr>
        <sz val="9"/>
        <color rgb="FF010205"/>
        <rFont val="Times New Roman"/>
        <charset val="134"/>
      </rPr>
      <t>140</t>
    </r>
    <r>
      <rPr>
        <sz val="9"/>
        <color theme="1"/>
        <rFont val="Times New Roman"/>
        <charset val="134"/>
      </rPr>
      <t>±</t>
    </r>
    <r>
      <rPr>
        <sz val="9"/>
        <color rgb="FF010205"/>
        <rFont val="Times New Roman"/>
        <charset val="134"/>
      </rPr>
      <t>4.00</t>
    </r>
  </si>
  <si>
    <r>
      <rPr>
        <sz val="9"/>
        <color rgb="FF010205"/>
        <rFont val="Times New Roman"/>
        <charset val="134"/>
      </rPr>
      <t>150.5</t>
    </r>
    <r>
      <rPr>
        <sz val="9"/>
        <color theme="1"/>
        <rFont val="Times New Roman"/>
        <charset val="134"/>
      </rPr>
      <t>±</t>
    </r>
    <r>
      <rPr>
        <sz val="9"/>
        <color rgb="FF010205"/>
        <rFont val="Times New Roman"/>
        <charset val="134"/>
      </rPr>
      <t>7.50</t>
    </r>
  </si>
  <si>
    <r>
      <rPr>
        <sz val="9"/>
        <color rgb="FF010205"/>
        <rFont val="Times New Roman"/>
        <charset val="134"/>
      </rPr>
      <t>144.5</t>
    </r>
    <r>
      <rPr>
        <sz val="9"/>
        <color theme="1"/>
        <rFont val="Times New Roman"/>
        <charset val="134"/>
      </rPr>
      <t>±</t>
    </r>
    <r>
      <rPr>
        <sz val="9"/>
        <color rgb="FF010205"/>
        <rFont val="Times New Roman"/>
        <charset val="134"/>
      </rPr>
      <t>6.50</t>
    </r>
  </si>
  <si>
    <r>
      <rPr>
        <sz val="9"/>
        <color rgb="FF010205"/>
        <rFont val="Times New Roman"/>
        <charset val="134"/>
      </rPr>
      <t>151</t>
    </r>
    <r>
      <rPr>
        <sz val="9"/>
        <color theme="1"/>
        <rFont val="Times New Roman"/>
        <charset val="134"/>
      </rPr>
      <t>±0</t>
    </r>
    <r>
      <rPr>
        <sz val="9"/>
        <color rgb="FF010205"/>
        <rFont val="Times New Roman"/>
        <charset val="134"/>
      </rPr>
      <t>.00</t>
    </r>
  </si>
  <si>
    <r>
      <rPr>
        <sz val="9"/>
        <color rgb="FF010205"/>
        <rFont val="Times New Roman"/>
        <charset val="134"/>
      </rPr>
      <t>147.5</t>
    </r>
    <r>
      <rPr>
        <sz val="9"/>
        <color theme="1"/>
        <rFont val="Times New Roman"/>
        <charset val="134"/>
      </rPr>
      <t>±0</t>
    </r>
    <r>
      <rPr>
        <sz val="9"/>
        <color rgb="FF010205"/>
        <rFont val="Times New Roman"/>
        <charset val="134"/>
      </rPr>
      <t>.50</t>
    </r>
  </si>
  <si>
    <r>
      <rPr>
        <sz val="9"/>
        <color rgb="FF010205"/>
        <rFont val="Times New Roman"/>
        <charset val="134"/>
      </rPr>
      <t>163</t>
    </r>
    <r>
      <rPr>
        <sz val="9"/>
        <color theme="1"/>
        <rFont val="Times New Roman"/>
        <charset val="134"/>
      </rPr>
      <t>±</t>
    </r>
    <r>
      <rPr>
        <sz val="9"/>
        <color rgb="FF010205"/>
        <rFont val="Times New Roman"/>
        <charset val="134"/>
      </rPr>
      <t>9.00</t>
    </r>
  </si>
  <si>
    <r>
      <rPr>
        <sz val="9"/>
        <color rgb="FF010205"/>
        <rFont val="Times New Roman"/>
        <charset val="134"/>
      </rPr>
      <t>161</t>
    </r>
    <r>
      <rPr>
        <sz val="9"/>
        <color theme="1"/>
        <rFont val="Times New Roman"/>
        <charset val="134"/>
      </rPr>
      <t>±0</t>
    </r>
    <r>
      <rPr>
        <sz val="9"/>
        <color rgb="FF010205"/>
        <rFont val="Times New Roman"/>
        <charset val="134"/>
      </rPr>
      <t>.00</t>
    </r>
  </si>
  <si>
    <r>
      <rPr>
        <sz val="9"/>
        <color rgb="FF010205"/>
        <rFont val="Times New Roman"/>
        <charset val="134"/>
      </rPr>
      <t>232.5</t>
    </r>
    <r>
      <rPr>
        <sz val="9"/>
        <color theme="1"/>
        <rFont val="Times New Roman"/>
        <charset val="134"/>
      </rPr>
      <t>±</t>
    </r>
    <r>
      <rPr>
        <sz val="9"/>
        <color rgb="FF010205"/>
        <rFont val="Times New Roman"/>
        <charset val="134"/>
      </rPr>
      <t>7.50</t>
    </r>
  </si>
  <si>
    <r>
      <rPr>
        <sz val="9"/>
        <color rgb="FF010205"/>
        <rFont val="Times New Roman"/>
        <charset val="134"/>
      </rPr>
      <t>387.5</t>
    </r>
    <r>
      <rPr>
        <sz val="9"/>
        <color theme="1"/>
        <rFont val="Times New Roman"/>
        <charset val="134"/>
      </rPr>
      <t>±0</t>
    </r>
    <r>
      <rPr>
        <sz val="9"/>
        <color rgb="FF010205"/>
        <rFont val="Times New Roman"/>
        <charset val="134"/>
      </rPr>
      <t>.50</t>
    </r>
  </si>
  <si>
    <r>
      <rPr>
        <sz val="9"/>
        <color rgb="FF010205"/>
        <rFont val="Times New Roman"/>
        <charset val="134"/>
      </rPr>
      <t>199.5</t>
    </r>
    <r>
      <rPr>
        <sz val="9"/>
        <color theme="1"/>
        <rFont val="Times New Roman"/>
        <charset val="134"/>
      </rPr>
      <t>±</t>
    </r>
    <r>
      <rPr>
        <sz val="9"/>
        <color rgb="FF010205"/>
        <rFont val="Times New Roman"/>
        <charset val="134"/>
      </rPr>
      <t>53.50</t>
    </r>
  </si>
  <si>
    <r>
      <rPr>
        <sz val="9"/>
        <color rgb="FF010205"/>
        <rFont val="Times New Roman"/>
        <charset val="134"/>
      </rPr>
      <t>221.5</t>
    </r>
    <r>
      <rPr>
        <sz val="9"/>
        <color theme="1"/>
        <rFont val="Times New Roman"/>
        <charset val="134"/>
      </rPr>
      <t>±</t>
    </r>
    <r>
      <rPr>
        <sz val="9"/>
        <color rgb="FF010205"/>
        <rFont val="Times New Roman"/>
        <charset val="134"/>
      </rPr>
      <t>20.50</t>
    </r>
  </si>
  <si>
    <t>Selectivity Index</t>
  </si>
  <si>
    <t>5-FU IC50 on SW620</t>
  </si>
  <si>
    <t>5-FU IC50 on HEK293</t>
  </si>
  <si>
    <t>MFI of untreated cells</t>
  </si>
  <si>
    <t>MFI HEK293</t>
  </si>
  <si>
    <t>MFI SW60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</si>
</sst>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"/>
    <numFmt numFmtId="169" formatCode="0.000"/>
  </numFmts>
  <fonts count="25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78"/>
      <scheme val="minor"/>
    </font>
    <font>
      <b/>
      <sz val="11"/>
      <color theme="1"/>
      <name val="Aptos Narrow"/>
      <charset val="134"/>
      <scheme val="minor"/>
    </font>
    <font>
      <b/>
      <sz val="11"/>
      <color rgb="FFFF0000"/>
      <name val="Aptos Narrow"/>
      <charset val="178"/>
      <scheme val="minor"/>
    </font>
    <font>
      <sz val="36"/>
      <color theme="1"/>
      <name val="Aptos Narrow"/>
      <charset val="178"/>
      <scheme val="minor"/>
    </font>
    <font>
      <sz val="11"/>
      <color theme="1"/>
      <name val="Aptos Narrow"/>
      <charset val="134"/>
    </font>
    <font>
      <b/>
      <sz val="11"/>
      <color rgb="FFFF0000"/>
      <name val="Aptos Narrow"/>
      <charset val="134"/>
      <scheme val="minor"/>
    </font>
    <font>
      <sz val="11"/>
      <color rgb="FFFF0000"/>
      <name val="Aptos Narrow"/>
      <charset val="134"/>
      <scheme val="minor"/>
    </font>
    <font>
      <b/>
      <sz val="11"/>
      <color theme="1"/>
      <name val="Aptos Narrow"/>
      <charset val="134"/>
    </font>
    <font>
      <b/>
      <sz val="11"/>
      <color rgb="FFFF0000"/>
      <name val="Aptos Narrow"/>
      <charset val="134"/>
    </font>
    <font>
      <sz val="11"/>
      <color theme="1"/>
      <name val="Arial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9"/>
      <color rgb="FF264A60"/>
      <name val="Times New Roman"/>
      <charset val="134"/>
    </font>
    <font>
      <sz val="9"/>
      <color rgb="FF264A60"/>
      <name val="Times New Roman"/>
      <charset val="134"/>
    </font>
    <font>
      <sz val="9"/>
      <color rgb="FF010205"/>
      <name val="Times New Roman"/>
      <charset val="134"/>
    </font>
    <font>
      <b/>
      <sz val="9"/>
      <color theme="1"/>
      <name val="Calibri"/>
      <charset val="134"/>
    </font>
    <font>
      <b/>
      <sz val="8"/>
      <color theme="1"/>
      <name val="Times New Roman"/>
      <charset val="134"/>
    </font>
    <font>
      <b/>
      <sz val="8"/>
      <color rgb="FF264A60"/>
      <name val="Times New Roman"/>
      <charset val="134"/>
    </font>
    <font>
      <sz val="8"/>
      <color rgb="FF264A60"/>
      <name val="Times New Roman"/>
      <charset val="134"/>
    </font>
    <font>
      <sz val="8"/>
      <color rgb="FF010205"/>
      <name val="Times New Roman"/>
      <charset val="134"/>
    </font>
    <font>
      <sz val="8"/>
      <color rgb="FF010205"/>
      <name val="Arial"/>
      <charset val="134"/>
    </font>
    <font>
      <b/>
      <sz val="8"/>
      <color theme="1"/>
      <name val="Calibri"/>
      <charset val="134"/>
    </font>
    <font>
      <sz val="9"/>
      <color theme="1"/>
      <name val="Times New Roman"/>
      <charset val="134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3" tint="0.89989928891872917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E0E0E0"/>
      </right>
      <top/>
      <bottom/>
      <diagonal/>
    </border>
    <border>
      <left/>
      <right style="medium">
        <color rgb="FFE0E0E0"/>
      </right>
      <top/>
      <bottom style="medium">
        <color rgb="FF000000"/>
      </bottom>
      <diagonal/>
    </border>
    <border>
      <left/>
      <right/>
      <top/>
      <bottom style="medium">
        <color rgb="FF152935"/>
      </bottom>
      <diagonal/>
    </border>
    <border>
      <left/>
      <right style="medium">
        <color rgb="FFE0E0E0"/>
      </right>
      <top/>
      <bottom style="medium">
        <color rgb="FF152935"/>
      </bottom>
      <diagonal/>
    </border>
    <border>
      <left/>
      <right style="medium">
        <color rgb="FFE0E0E0"/>
      </right>
      <top style="medium">
        <color rgb="FF000000"/>
      </top>
      <bottom style="medium">
        <color rgb="FF152935"/>
      </bottom>
      <diagonal/>
    </border>
    <border>
      <left/>
      <right/>
      <top/>
      <bottom style="medium">
        <color rgb="FFAEAEAE"/>
      </bottom>
      <diagonal/>
    </border>
    <border>
      <left/>
      <right style="medium">
        <color rgb="FFE0E0E0"/>
      </right>
      <top/>
      <bottom style="medium">
        <color rgb="FFAEAEAE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168" fontId="1" fillId="3" borderId="1" xfId="0" applyNumberFormat="1" applyFont="1" applyFill="1" applyBorder="1"/>
    <xf numFmtId="168" fontId="3" fillId="3" borderId="1" xfId="0" applyNumberFormat="1" applyFont="1" applyFill="1" applyBorder="1"/>
    <xf numFmtId="0" fontId="0" fillId="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6" borderId="1" xfId="0" applyFill="1" applyBorder="1"/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8" fontId="0" fillId="3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8" borderId="0" xfId="0" applyFill="1"/>
    <xf numFmtId="0" fontId="0" fillId="8" borderId="1" xfId="0" applyFill="1" applyBorder="1"/>
    <xf numFmtId="2" fontId="0" fillId="8" borderId="0" xfId="0" applyNumberFormat="1" applyFill="1"/>
    <xf numFmtId="0" fontId="0" fillId="8" borderId="1" xfId="0" applyFill="1" applyBorder="1" applyAlignment="1">
      <alignment horizontal="center"/>
    </xf>
    <xf numFmtId="168" fontId="0" fillId="8" borderId="1" xfId="0" applyNumberFormat="1" applyFill="1" applyBorder="1"/>
    <xf numFmtId="0" fontId="0" fillId="9" borderId="1" xfId="0" applyFill="1" applyBorder="1"/>
    <xf numFmtId="0" fontId="2" fillId="8" borderId="1" xfId="0" applyFont="1" applyFill="1" applyBorder="1" applyAlignment="1">
      <alignment horizontal="center"/>
    </xf>
    <xf numFmtId="0" fontId="0" fillId="10" borderId="1" xfId="0" applyFill="1" applyBorder="1"/>
    <xf numFmtId="0" fontId="10" fillId="8" borderId="1" xfId="0" applyFont="1" applyFill="1" applyBorder="1"/>
    <xf numFmtId="168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3" fillId="8" borderId="1" xfId="0" applyFont="1" applyFill="1" applyBorder="1"/>
    <xf numFmtId="168" fontId="1" fillId="8" borderId="1" xfId="0" applyNumberFormat="1" applyFont="1" applyFill="1" applyBorder="1"/>
    <xf numFmtId="168" fontId="3" fillId="8" borderId="1" xfId="0" applyNumberFormat="1" applyFont="1" applyFill="1" applyBorder="1"/>
    <xf numFmtId="0" fontId="7" fillId="8" borderId="1" xfId="0" applyFont="1" applyFill="1" applyBorder="1"/>
    <xf numFmtId="169" fontId="0" fillId="3" borderId="1" xfId="0" applyNumberFormat="1" applyFill="1" applyBorder="1"/>
    <xf numFmtId="0" fontId="7" fillId="5" borderId="1" xfId="0" applyFont="1" applyFill="1" applyBorder="1"/>
    <xf numFmtId="0" fontId="7" fillId="0" borderId="0" xfId="0" applyFont="1"/>
    <xf numFmtId="0" fontId="7" fillId="10" borderId="0" xfId="0" applyFont="1" applyFill="1"/>
    <xf numFmtId="0" fontId="1" fillId="11" borderId="0" xfId="0" applyFont="1" applyFill="1"/>
    <xf numFmtId="0" fontId="8" fillId="8" borderId="1" xfId="0" applyFont="1" applyFill="1" applyBorder="1" applyAlignment="1">
      <alignment horizontal="center"/>
    </xf>
    <xf numFmtId="0" fontId="0" fillId="10" borderId="0" xfId="0" applyFill="1"/>
    <xf numFmtId="0" fontId="1" fillId="8" borderId="1" xfId="0" applyFont="1" applyFill="1" applyBorder="1" applyAlignment="1">
      <alignment horizontal="center"/>
    </xf>
    <xf numFmtId="0" fontId="10" fillId="10" borderId="1" xfId="0" applyFont="1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3" fillId="12" borderId="16" xfId="0" applyFont="1" applyFill="1" applyBorder="1" applyAlignment="1">
      <alignment horizontal="center" wrapText="1"/>
    </xf>
    <xf numFmtId="0" fontId="14" fillId="12" borderId="16" xfId="0" applyFont="1" applyFill="1" applyBorder="1" applyAlignment="1">
      <alignment horizontal="center" wrapText="1"/>
    </xf>
    <xf numFmtId="0" fontId="14" fillId="12" borderId="17" xfId="0" applyFont="1" applyFill="1" applyBorder="1" applyAlignment="1">
      <alignment horizontal="center" wrapText="1"/>
    </xf>
    <xf numFmtId="0" fontId="13" fillId="12" borderId="17" xfId="0" applyFont="1" applyFill="1" applyBorder="1" applyAlignment="1">
      <alignment horizontal="center" wrapText="1"/>
    </xf>
    <xf numFmtId="0" fontId="15" fillId="13" borderId="18" xfId="0" applyFont="1" applyFill="1" applyBorder="1" applyAlignment="1">
      <alignment horizontal="center" vertical="top" wrapText="1"/>
    </xf>
    <xf numFmtId="0" fontId="16" fillId="14" borderId="19" xfId="0" applyFont="1" applyFill="1" applyBorder="1" applyAlignment="1">
      <alignment horizontal="center" vertical="top" wrapText="1"/>
    </xf>
    <xf numFmtId="0" fontId="15" fillId="14" borderId="13" xfId="0" applyFont="1" applyFill="1" applyBorder="1" applyAlignment="1">
      <alignment horizontal="center" wrapText="1"/>
    </xf>
    <xf numFmtId="0" fontId="16" fillId="14" borderId="14" xfId="0" applyFont="1" applyFill="1" applyBorder="1" applyAlignment="1">
      <alignment horizontal="center" wrapText="1"/>
    </xf>
    <xf numFmtId="0" fontId="0" fillId="14" borderId="13" xfId="0" applyFill="1" applyBorder="1"/>
    <xf numFmtId="0" fontId="16" fillId="14" borderId="13" xfId="0" applyFont="1" applyFill="1" applyBorder="1" applyAlignment="1">
      <alignment horizontal="center" wrapText="1"/>
    </xf>
    <xf numFmtId="2" fontId="0" fillId="5" borderId="1" xfId="0" applyNumberFormat="1" applyFill="1" applyBorder="1"/>
    <xf numFmtId="0" fontId="0" fillId="0" borderId="1" xfId="0" applyBorder="1"/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8" fontId="0" fillId="5" borderId="1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2" fontId="7" fillId="0" borderId="0" xfId="0" applyNumberFormat="1" applyFont="1"/>
    <xf numFmtId="0" fontId="6" fillId="5" borderId="1" xfId="0" applyFont="1" applyFill="1" applyBorder="1" applyAlignment="1">
      <alignment horizontal="center"/>
    </xf>
    <xf numFmtId="168" fontId="6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6" fillId="5" borderId="1" xfId="0" applyFont="1" applyFill="1" applyBorder="1"/>
    <xf numFmtId="0" fontId="3" fillId="10" borderId="1" xfId="0" applyFont="1" applyFill="1" applyBorder="1"/>
    <xf numFmtId="0" fontId="3" fillId="5" borderId="1" xfId="0" applyFont="1" applyFill="1" applyBorder="1"/>
    <xf numFmtId="2" fontId="1" fillId="5" borderId="1" xfId="0" applyNumberFormat="1" applyFont="1" applyFill="1" applyBorder="1"/>
    <xf numFmtId="169" fontId="0" fillId="5" borderId="1" xfId="0" applyNumberFormat="1" applyFill="1" applyBorder="1"/>
    <xf numFmtId="0" fontId="0" fillId="3" borderId="20" xfId="0" applyFill="1" applyBorder="1"/>
    <xf numFmtId="0" fontId="0" fillId="5" borderId="20" xfId="0" applyFill="1" applyBorder="1"/>
    <xf numFmtId="0" fontId="1" fillId="5" borderId="20" xfId="0" applyFont="1" applyFill="1" applyBorder="1"/>
    <xf numFmtId="0" fontId="0" fillId="5" borderId="0" xfId="0" applyFill="1"/>
    <xf numFmtId="0" fontId="0" fillId="9" borderId="0" xfId="0" applyFill="1"/>
    <xf numFmtId="0" fontId="10" fillId="0" borderId="0" xfId="0" applyFont="1"/>
    <xf numFmtId="168" fontId="0" fillId="0" borderId="0" xfId="0" applyNumberFormat="1"/>
    <xf numFmtId="0" fontId="10" fillId="10" borderId="0" xfId="0" applyFont="1" applyFill="1"/>
    <xf numFmtId="0" fontId="7" fillId="5" borderId="1" xfId="0" applyFont="1" applyFill="1" applyBorder="1" applyAlignment="1">
      <alignment horizontal="center"/>
    </xf>
    <xf numFmtId="0" fontId="18" fillId="12" borderId="12" xfId="0" applyFont="1" applyFill="1" applyBorder="1" applyAlignment="1">
      <alignment horizontal="center" wrapText="1"/>
    </xf>
    <xf numFmtId="0" fontId="19" fillId="12" borderId="16" xfId="0" applyFont="1" applyFill="1" applyBorder="1" applyAlignment="1">
      <alignment horizontal="center" wrapText="1"/>
    </xf>
    <xf numFmtId="0" fontId="18" fillId="12" borderId="15" xfId="0" applyFont="1" applyFill="1" applyBorder="1" applyAlignment="1">
      <alignment horizontal="center" wrapText="1"/>
    </xf>
    <xf numFmtId="0" fontId="18" fillId="12" borderId="16" xfId="0" applyFont="1" applyFill="1" applyBorder="1" applyAlignment="1">
      <alignment horizontal="center" wrapText="1"/>
    </xf>
    <xf numFmtId="0" fontId="20" fillId="13" borderId="18" xfId="0" applyFont="1" applyFill="1" applyBorder="1" applyAlignment="1">
      <alignment horizontal="center" vertical="top" wrapText="1"/>
    </xf>
    <xf numFmtId="0" fontId="21" fillId="14" borderId="19" xfId="0" applyFont="1" applyFill="1" applyBorder="1" applyAlignment="1">
      <alignment horizontal="center" vertical="top" wrapText="1"/>
    </xf>
    <xf numFmtId="0" fontId="22" fillId="14" borderId="19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9" fillId="12" borderId="16" xfId="0" applyFont="1" applyFill="1" applyBorder="1" applyAlignment="1">
      <alignment horizontal="center" wrapText="1"/>
    </xf>
    <xf numFmtId="0" fontId="23" fillId="12" borderId="16" xfId="0" applyFont="1" applyFill="1" applyBorder="1" applyAlignment="1">
      <alignment horizontal="left" vertical="top" wrapText="1" indent="2"/>
    </xf>
    <xf numFmtId="0" fontId="18" fillId="12" borderId="12" xfId="0" applyFont="1" applyFill="1" applyBorder="1" applyAlignment="1">
      <alignment horizontal="center" wrapText="1"/>
    </xf>
    <xf numFmtId="0" fontId="19" fillId="12" borderId="12" xfId="0" applyFont="1" applyFill="1" applyBorder="1" applyAlignment="1">
      <alignment horizontal="center" wrapText="1"/>
    </xf>
    <xf numFmtId="0" fontId="22" fillId="14" borderId="1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3" fillId="12" borderId="0" xfId="0" applyFont="1" applyFill="1" applyAlignment="1">
      <alignment horizontal="center" wrapText="1"/>
    </xf>
    <xf numFmtId="0" fontId="13" fillId="12" borderId="13" xfId="0" applyFont="1" applyFill="1" applyBorder="1" applyAlignment="1">
      <alignment horizontal="center" wrapText="1"/>
    </xf>
    <xf numFmtId="0" fontId="0" fillId="12" borderId="0" xfId="0" applyFill="1"/>
    <xf numFmtId="0" fontId="0" fillId="12" borderId="13" xfId="0" applyFill="1" applyBorder="1"/>
    <xf numFmtId="0" fontId="13" fillId="12" borderId="15" xfId="0" applyFont="1" applyFill="1" applyBorder="1" applyAlignment="1">
      <alignment horizontal="center" wrapText="1"/>
    </xf>
    <xf numFmtId="0" fontId="13" fillId="12" borderId="16" xfId="0" applyFont="1" applyFill="1" applyBorder="1" applyAlignment="1">
      <alignment horizontal="center" wrapText="1"/>
    </xf>
    <xf numFmtId="0" fontId="17" fillId="12" borderId="16" xfId="0" applyFont="1" applyFill="1" applyBorder="1" applyAlignment="1">
      <alignment vertical="top" wrapText="1"/>
    </xf>
    <xf numFmtId="0" fontId="13" fillId="12" borderId="12" xfId="0" applyFont="1" applyFill="1" applyBorder="1" applyAlignment="1">
      <alignment horizontal="center" wrapText="1"/>
    </xf>
    <xf numFmtId="0" fontId="14" fillId="12" borderId="12" xfId="0" applyFont="1" applyFill="1" applyBorder="1" applyAlignment="1">
      <alignment horizontal="center" wrapText="1"/>
    </xf>
    <xf numFmtId="0" fontId="16" fillId="14" borderId="14" xfId="0" applyFont="1" applyFill="1" applyBorder="1" applyAlignment="1">
      <alignment horizontal="center" wrapText="1"/>
    </xf>
    <xf numFmtId="0" fontId="14" fillId="1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682852143482"/>
          <c:y val="4.7882166903050201E-2"/>
          <c:w val="0.67801859142607201"/>
          <c:h val="0.76020963177648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'5FU on SW620 medi (2'!$B$29</c:f>
              <c:strCache>
                <c:ptCount val="1"/>
                <c:pt idx="0">
                  <c:v>24 hrs.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2.8853453342927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on SW620 medi (2'!$A$30:$A$34</c:f>
              <c:strCache>
                <c:ptCount val="5"/>
                <c:pt idx="0">
                  <c:v>Untreated</c:v>
                </c:pt>
                <c:pt idx="1">
                  <c:v>5FU 1 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on SW620 medi (2'!$B$30:$B$34</c:f>
              <c:numCache>
                <c:formatCode>General</c:formatCode>
                <c:ptCount val="5"/>
                <c:pt idx="0">
                  <c:v>160.5</c:v>
                </c:pt>
                <c:pt idx="1">
                  <c:v>138.5</c:v>
                </c:pt>
                <c:pt idx="2">
                  <c:v>141.5</c:v>
                </c:pt>
                <c:pt idx="3">
                  <c:v>140.5</c:v>
                </c:pt>
                <c:pt idx="4">
                  <c:v>141</c:v>
                </c:pt>
              </c:numCache>
            </c:numRef>
          </c:val>
        </c:ser>
        <c:ser>
          <c:idx val="1"/>
          <c:order val="1"/>
          <c:tx>
            <c:strRef>
              <c:f>'5FU on SW620 medi (2'!$C$29</c:f>
              <c:strCache>
                <c:ptCount val="1"/>
                <c:pt idx="0">
                  <c:v>48 hrs.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75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-2.47315314367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1219219061324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on SW620 medi (2'!$A$30:$A$34</c:f>
              <c:strCache>
                <c:ptCount val="5"/>
                <c:pt idx="0">
                  <c:v>Untreated</c:v>
                </c:pt>
                <c:pt idx="1">
                  <c:v>5FU 1 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on SW620 medi (2'!$C$30:$C$34</c:f>
              <c:numCache>
                <c:formatCode>General</c:formatCode>
                <c:ptCount val="5"/>
                <c:pt idx="0">
                  <c:v>160.5</c:v>
                </c:pt>
                <c:pt idx="1">
                  <c:v>143</c:v>
                </c:pt>
                <c:pt idx="2">
                  <c:v>157</c:v>
                </c:pt>
                <c:pt idx="3">
                  <c:v>141</c:v>
                </c:pt>
                <c:pt idx="4">
                  <c:v>146.5</c:v>
                </c:pt>
              </c:numCache>
            </c:numRef>
          </c:val>
        </c:ser>
        <c:ser>
          <c:idx val="2"/>
          <c:order val="2"/>
          <c:tx>
            <c:strRef>
              <c:f>'5FU on SW620 medi (2'!$D$29</c:f>
              <c:strCache>
                <c:ptCount val="1"/>
                <c:pt idx="0">
                  <c:v>72 hrs.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777777777777801E-3"/>
                  <c:y val="-6.51465798045603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3.59009661200739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7777777777801E-3"/>
                  <c:y val="-8.45246949994443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2405813273042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7.3832790445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on SW620 medi (2'!$A$30:$A$34</c:f>
              <c:strCache>
                <c:ptCount val="5"/>
                <c:pt idx="0">
                  <c:v>Untreated</c:v>
                </c:pt>
                <c:pt idx="1">
                  <c:v>5FU 1 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on SW620 medi (2'!$D$30:$D$34</c:f>
              <c:numCache>
                <c:formatCode>General</c:formatCode>
                <c:ptCount val="5"/>
                <c:pt idx="0">
                  <c:v>160</c:v>
                </c:pt>
                <c:pt idx="1">
                  <c:v>266</c:v>
                </c:pt>
                <c:pt idx="2">
                  <c:v>364</c:v>
                </c:pt>
                <c:pt idx="3">
                  <c:v>410.5</c:v>
                </c:pt>
                <c:pt idx="4">
                  <c:v>229.5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76096"/>
        <c:axId val="114678016"/>
      </c:barChart>
      <c:catAx>
        <c:axId val="11467609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5-Fluorouracil concentration (µg/ml )</a:t>
                </a:r>
              </a:p>
            </c:rich>
          </c:tx>
          <c:layout>
            <c:manualLayout>
              <c:xMode val="edge"/>
              <c:yMode val="edge"/>
              <c:x val="0.36434917950552098"/>
              <c:y val="0.89816811910914196"/>
            </c:manualLayout>
          </c:layout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78016"/>
        <c:crosses val="autoZero"/>
        <c:auto val="1"/>
        <c:lblAlgn val="ctr"/>
        <c:lblOffset val="100"/>
        <c:noMultiLvlLbl val="0"/>
      </c:catAx>
      <c:valAx>
        <c:axId val="114678016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SW620 cells DCN expression (MFI </a:t>
                </a:r>
                <a:endParaRPr lang="ar-SA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7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178671356623203"/>
          <c:y val="0.29839883551673901"/>
          <c:w val="0.138620193460708"/>
          <c:h val="0.3210646704096489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0b01d21-2013-4104-87bf-3a283a7b730e}"/>
      </c:ext>
    </c:extLst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lang="en-US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'5FU  on HEK293b median'!$AB$7</c:f>
              <c:strCache>
                <c:ptCount val="1"/>
                <c:pt idx="0">
                  <c:v>5FU 1µg/ml</c:v>
                </c:pt>
              </c:strCache>
            </c:strRef>
          </c:tx>
          <c:marker>
            <c:symbol val="none"/>
          </c:marker>
          <c:cat>
            <c:strRef>
              <c:f>'5FU  on HEK293b median'!$AC$6:$AF$6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 on HEK293b median'!$AC$7:$AF$7</c:f>
              <c:numCache>
                <c:formatCode>General</c:formatCode>
                <c:ptCount val="4"/>
                <c:pt idx="0">
                  <c:v>156</c:v>
                </c:pt>
                <c:pt idx="1">
                  <c:v>140</c:v>
                </c:pt>
                <c:pt idx="2">
                  <c:v>144.5</c:v>
                </c:pt>
                <c:pt idx="3">
                  <c:v>232.5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'5FU  on HEK293b median'!$AB$8</c:f>
              <c:strCache>
                <c:ptCount val="1"/>
                <c:pt idx="0">
                  <c:v>5FU 10µg/ml</c:v>
                </c:pt>
              </c:strCache>
            </c:strRef>
          </c:tx>
          <c:marker>
            <c:symbol val="none"/>
          </c:marker>
          <c:cat>
            <c:strRef>
              <c:f>'5FU  on HEK293b median'!$AC$6:$AF$6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 on HEK293b median'!$AC$8:$AF$8</c:f>
              <c:numCache>
                <c:formatCode>General</c:formatCode>
                <c:ptCount val="4"/>
                <c:pt idx="1">
                  <c:v>138.5</c:v>
                </c:pt>
                <c:pt idx="2">
                  <c:v>151</c:v>
                </c:pt>
                <c:pt idx="3">
                  <c:v>387.5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'5FU  on HEK293b median'!$AB$9</c:f>
              <c:strCache>
                <c:ptCount val="1"/>
                <c:pt idx="0">
                  <c:v>5FU 100µg/ml</c:v>
                </c:pt>
              </c:strCache>
            </c:strRef>
          </c:tx>
          <c:marker>
            <c:symbol val="none"/>
          </c:marker>
          <c:cat>
            <c:strRef>
              <c:f>'5FU  on HEK293b median'!$AC$6:$AF$6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 on HEK293b median'!$AC$9:$AF$9</c:f>
              <c:numCache>
                <c:formatCode>General</c:formatCode>
                <c:ptCount val="4"/>
                <c:pt idx="1">
                  <c:v>136.5</c:v>
                </c:pt>
                <c:pt idx="2">
                  <c:v>147.5</c:v>
                </c:pt>
                <c:pt idx="3">
                  <c:v>199.5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'5FU  on HEK293b median'!$AB$10</c:f>
              <c:strCache>
                <c:ptCount val="1"/>
                <c:pt idx="0">
                  <c:v>5fu 1000µg/ml</c:v>
                </c:pt>
              </c:strCache>
            </c:strRef>
          </c:tx>
          <c:marker>
            <c:symbol val="none"/>
          </c:marker>
          <c:cat>
            <c:strRef>
              <c:f>'5FU  on HEK293b median'!$AC$6:$AF$6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 on HEK293b median'!$AC$10:$AF$10</c:f>
              <c:numCache>
                <c:formatCode>General</c:formatCode>
                <c:ptCount val="4"/>
                <c:pt idx="1">
                  <c:v>140</c:v>
                </c:pt>
                <c:pt idx="2">
                  <c:v>163</c:v>
                </c:pt>
                <c:pt idx="3">
                  <c:v>221.5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41696"/>
        <c:axId val="118143232"/>
      </c:lineChart>
      <c:catAx>
        <c:axId val="118141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43232"/>
        <c:crosses val="autoZero"/>
        <c:auto val="1"/>
        <c:lblAlgn val="ctr"/>
        <c:lblOffset val="100"/>
        <c:noMultiLvlLbl val="0"/>
      </c:catAx>
      <c:valAx>
        <c:axId val="118143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4169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a475f4a-97ad-4b3f-939b-9b286cc3d476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'5FU  on HEK293b median'!$AB$19</c:f>
              <c:strCache>
                <c:ptCount val="1"/>
                <c:pt idx="0">
                  <c:v>5FU 1µg/ml</c:v>
                </c:pt>
              </c:strCache>
            </c:strRef>
          </c:tx>
          <c:spPr>
            <a:ln w="28575" cap="rnd">
              <a:gradFill>
                <a:gsLst>
                  <a:gs pos="100000">
                    <a:schemeClr val="accent1"/>
                  </a:gs>
                  <a:gs pos="0">
                    <a:schemeClr val="accent1">
                      <a:hueOff val="-1670000"/>
                    </a:schemeClr>
                  </a:gs>
                </a:gsLst>
                <a:lin ang="0" scaled="1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'5FU  on HEK293b median'!$AC$18:$AF$18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 on HEK293b median'!$AC$19:$AF$19</c:f>
              <c:numCache>
                <c:formatCode>General</c:formatCode>
                <c:ptCount val="4"/>
                <c:pt idx="0">
                  <c:v>25.32</c:v>
                </c:pt>
                <c:pt idx="1">
                  <c:v>5.3</c:v>
                </c:pt>
                <c:pt idx="2">
                  <c:v>14.6</c:v>
                </c:pt>
                <c:pt idx="3">
                  <c:v>65.5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'5FU  on HEK293b median'!$AB$20</c:f>
              <c:strCache>
                <c:ptCount val="1"/>
                <c:pt idx="0">
                  <c:v>5FU 10µg/ml</c:v>
                </c:pt>
              </c:strCache>
            </c:strRef>
          </c:tx>
          <c:spPr>
            <a:ln w="28575" cap="rnd">
              <a:gradFill>
                <a:gsLst>
                  <a:gs pos="100000">
                    <a:schemeClr val="accent2"/>
                  </a:gs>
                  <a:gs pos="0">
                    <a:schemeClr val="accent2">
                      <a:hueOff val="-1670000"/>
                    </a:schemeClr>
                  </a:gs>
                </a:gsLst>
                <a:lin ang="0" scaled="1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'5FU  on HEK293b median'!$AC$18:$AF$18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 on HEK293b median'!$AC$20:$AF$20</c:f>
              <c:numCache>
                <c:formatCode>General</c:formatCode>
                <c:ptCount val="4"/>
                <c:pt idx="1">
                  <c:v>3.6</c:v>
                </c:pt>
                <c:pt idx="2">
                  <c:v>27.6</c:v>
                </c:pt>
                <c:pt idx="3">
                  <c:v>28.6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'5FU  on HEK293b median'!$AB$21</c:f>
              <c:strCache>
                <c:ptCount val="1"/>
                <c:pt idx="0">
                  <c:v>5FU 100µg/ml</c:v>
                </c:pt>
              </c:strCache>
            </c:strRef>
          </c:tx>
          <c:spPr>
            <a:ln w="28575" cap="rnd">
              <a:gradFill>
                <a:gsLst>
                  <a:gs pos="100000">
                    <a:schemeClr val="accent3"/>
                  </a:gs>
                  <a:gs pos="0">
                    <a:schemeClr val="accent3">
                      <a:hueOff val="-1670000"/>
                    </a:schemeClr>
                  </a:gs>
                </a:gsLst>
                <a:lin ang="0" scaled="1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'5FU  on HEK293b median'!$AC$18:$AF$18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 on HEK293b median'!$AC$21:$AF$21</c:f>
              <c:numCache>
                <c:formatCode>General</c:formatCode>
                <c:ptCount val="4"/>
                <c:pt idx="1">
                  <c:v>4.3</c:v>
                </c:pt>
                <c:pt idx="2">
                  <c:v>21.3</c:v>
                </c:pt>
                <c:pt idx="3">
                  <c:v>70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'5FU  on HEK293b median'!$AB$22</c:f>
              <c:strCache>
                <c:ptCount val="1"/>
                <c:pt idx="0">
                  <c:v>5fu 1000µg/ml</c:v>
                </c:pt>
              </c:strCache>
            </c:strRef>
          </c:tx>
          <c:spPr>
            <a:ln w="28575" cap="rnd">
              <a:gradFill>
                <a:gsLst>
                  <a:gs pos="100000">
                    <a:schemeClr val="accent4"/>
                  </a:gs>
                  <a:gs pos="0">
                    <a:schemeClr val="accent4">
                      <a:hueOff val="-1670000"/>
                    </a:schemeClr>
                  </a:gs>
                </a:gsLst>
                <a:lin ang="0" scaled="1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'5FU  on HEK293b median'!$AC$18:$AF$18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 on HEK293b median'!$AC$22:$AF$22</c:f>
              <c:numCache>
                <c:formatCode>General</c:formatCode>
                <c:ptCount val="4"/>
                <c:pt idx="1">
                  <c:v>4.5999999999999996</c:v>
                </c:pt>
                <c:pt idx="2">
                  <c:v>42</c:v>
                </c:pt>
                <c:pt idx="3">
                  <c:v>50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241920"/>
        <c:axId val="118264192"/>
      </c:lineChart>
      <c:catAx>
        <c:axId val="1182419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64192"/>
        <c:crosses val="autoZero"/>
        <c:auto val="1"/>
        <c:lblAlgn val="ctr"/>
        <c:lblOffset val="100"/>
        <c:noMultiLvlLbl val="0"/>
      </c:catAx>
      <c:valAx>
        <c:axId val="118264192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1182419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 rtl="0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5c19083-8036-41ef-a67f-bd09cb00ace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'5FU  on HEK293b median'!$B$52</c:f>
              <c:strCache>
                <c:ptCount val="1"/>
                <c:pt idx="0">
                  <c:v>24 hrs.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6045721750489899"/>
                  <c:y val="-0.621140610225399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en-US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'5FU  on HEK293b median'!$A$53:$A$57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'5FU  on HEK293b median'!$B$53:$B$57</c:f>
              <c:numCache>
                <c:formatCode>0.0</c:formatCode>
                <c:ptCount val="5"/>
                <c:pt idx="0">
                  <c:v>23.85</c:v>
                </c:pt>
                <c:pt idx="1">
                  <c:v>5.3</c:v>
                </c:pt>
                <c:pt idx="2">
                  <c:v>3.6</c:v>
                </c:pt>
                <c:pt idx="3">
                  <c:v>4.3</c:v>
                </c:pt>
                <c:pt idx="4" formatCode="General">
                  <c:v>4.5999999999999996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91840"/>
        <c:axId val="118375936"/>
      </c:scatterChart>
      <c:valAx>
        <c:axId val="11829184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/>
                  <a:t>Log of concentration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75936"/>
        <c:crosses val="autoZero"/>
        <c:crossBetween val="midCat"/>
      </c:valAx>
      <c:valAx>
        <c:axId val="11837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Positivity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91840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41e44e2-c255-4071-a185-14f538b67e5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'5FU  on HEK293b median'!$B$65</c:f>
              <c:strCache>
                <c:ptCount val="1"/>
                <c:pt idx="0">
                  <c:v>48 hrs.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331138907175798"/>
                  <c:y val="-0.229364161849711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en-US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'5FU  on HEK293b median'!$A$66:$A$70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'5FU  on HEK293b median'!$B$66:$B$70</c:f>
              <c:numCache>
                <c:formatCode>General</c:formatCode>
                <c:ptCount val="5"/>
                <c:pt idx="0">
                  <c:v>27.45</c:v>
                </c:pt>
                <c:pt idx="1">
                  <c:v>14.6</c:v>
                </c:pt>
                <c:pt idx="2">
                  <c:v>27.6</c:v>
                </c:pt>
                <c:pt idx="3">
                  <c:v>21.3</c:v>
                </c:pt>
                <c:pt idx="4">
                  <c:v>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22528"/>
        <c:axId val="118756480"/>
      </c:scatterChart>
      <c:valAx>
        <c:axId val="11842252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Log of concentration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56480"/>
        <c:crosses val="autoZero"/>
        <c:crossBetween val="midCat"/>
      </c:valAx>
      <c:valAx>
        <c:axId val="1187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Positivity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22528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2cf7d18-0fda-4f09-b91b-85631852bee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'5FU  on HEK293b median'!$B$79</c:f>
              <c:strCache>
                <c:ptCount val="1"/>
                <c:pt idx="0">
                  <c:v>72 hrs.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5227123107307399"/>
                  <c:y val="-0.248063781321185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en-US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'5FU  on HEK293b median'!$A$80:$A$84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'5FU  on HEK293b median'!$B$80:$B$84</c:f>
              <c:numCache>
                <c:formatCode>General</c:formatCode>
                <c:ptCount val="5"/>
                <c:pt idx="0">
                  <c:v>24.65</c:v>
                </c:pt>
                <c:pt idx="1">
                  <c:v>65.5</c:v>
                </c:pt>
                <c:pt idx="2">
                  <c:v>28.6</c:v>
                </c:pt>
                <c:pt idx="3">
                  <c:v>70</c:v>
                </c:pt>
                <c:pt idx="4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94880"/>
        <c:axId val="118809344"/>
      </c:scatterChart>
      <c:valAx>
        <c:axId val="11879488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of concentration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09344"/>
        <c:crosses val="autoZero"/>
        <c:crossBetween val="midCat"/>
      </c:valAx>
      <c:valAx>
        <c:axId val="11880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Positivity%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94880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5412716-6df3-4a79-98e4-eddeca29fe1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27669198600301"/>
          <c:y val="0.193774889960176"/>
          <c:w val="0.63975420329435895"/>
          <c:h val="0.61297421924124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'Therapeutic index of 5FU'!$F$7</c:f>
              <c:strCache>
                <c:ptCount val="1"/>
                <c:pt idx="0">
                  <c:v>5-FU IC50 on SW620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3.70370370370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'Therapeutic index of 5FU'!$G$6:$I$6</c:f>
              <c:strCache>
                <c:ptCount val="3"/>
                <c:pt idx="0">
                  <c:v>24 hrs.</c:v>
                </c:pt>
                <c:pt idx="1">
                  <c:v>48 hrs.</c:v>
                </c:pt>
                <c:pt idx="2">
                  <c:v>72 hrs.</c:v>
                </c:pt>
              </c:strCache>
            </c:strRef>
          </c:cat>
          <c:val>
            <c:numRef>
              <c:f>'Therapeutic index of 5FU'!$G$7:$I$7</c:f>
              <c:numCache>
                <c:formatCode>General</c:formatCode>
                <c:ptCount val="3"/>
                <c:pt idx="0">
                  <c:v>0.44900000000000001</c:v>
                </c:pt>
                <c:pt idx="1">
                  <c:v>3.07</c:v>
                </c:pt>
                <c:pt idx="2">
                  <c:v>0.498</c:v>
                </c:pt>
              </c:numCache>
            </c:numRef>
          </c:val>
        </c:ser>
        <c:ser>
          <c:idx val="1"/>
          <c:order val="1"/>
          <c:tx>
            <c:strRef>
              <c:f>'Therapeutic index of 5FU'!$F$8</c:f>
              <c:strCache>
                <c:ptCount val="1"/>
                <c:pt idx="0">
                  <c:v>5-FU IC50 on HEK293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556165213364404E-3"/>
                  <c:y val="-7.37501398457545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70714104376518E-3"/>
                  <c:y val="-4.91209430942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555555555555601E-3"/>
                  <c:y val="-4.1666666666666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'Therapeutic index of 5FU'!$G$6:$I$6</c:f>
              <c:strCache>
                <c:ptCount val="3"/>
                <c:pt idx="0">
                  <c:v>24 hrs.</c:v>
                </c:pt>
                <c:pt idx="1">
                  <c:v>48 hrs.</c:v>
                </c:pt>
                <c:pt idx="2">
                  <c:v>72 hrs.</c:v>
                </c:pt>
              </c:strCache>
            </c:strRef>
          </c:cat>
          <c:val>
            <c:numRef>
              <c:f>'Therapeutic index of 5FU'!$G$8:$I$8</c:f>
              <c:numCache>
                <c:formatCode>General</c:formatCode>
                <c:ptCount val="3"/>
                <c:pt idx="0">
                  <c:v>0.46</c:v>
                </c:pt>
                <c:pt idx="1">
                  <c:v>33.113</c:v>
                </c:pt>
                <c:pt idx="2">
                  <c:v>12.882</c:v>
                </c:pt>
              </c:numCache>
            </c:numRef>
          </c:val>
        </c:ser>
        <c:ser>
          <c:idx val="2"/>
          <c:order val="2"/>
          <c:tx>
            <c:strRef>
              <c:f>'Therapeutic index of 5FU'!$F$9</c:f>
              <c:strCache>
                <c:ptCount val="1"/>
                <c:pt idx="0">
                  <c:v>Selectivity Index</c:v>
                </c:pt>
              </c:strCache>
            </c:strRef>
          </c:tx>
          <c:spPr>
            <a:pattFill prst="plaid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'Therapeutic index of 5FU'!$G$6:$I$6</c:f>
              <c:strCache>
                <c:ptCount val="3"/>
                <c:pt idx="0">
                  <c:v>24 hrs.</c:v>
                </c:pt>
                <c:pt idx="1">
                  <c:v>48 hrs.</c:v>
                </c:pt>
                <c:pt idx="2">
                  <c:v>72 hrs.</c:v>
                </c:pt>
              </c:strCache>
            </c:strRef>
          </c:cat>
          <c:val>
            <c:numRef>
              <c:f>'Therapeutic index of 5FU'!$G$9:$I$9</c:f>
              <c:numCache>
                <c:formatCode>0.00</c:formatCode>
                <c:ptCount val="3"/>
                <c:pt idx="0">
                  <c:v>1.0244988864142499</c:v>
                </c:pt>
                <c:pt idx="1">
                  <c:v>10.785993485342001</c:v>
                </c:pt>
                <c:pt idx="2">
                  <c:v>25.867469879518101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12896"/>
        <c:axId val="118931456"/>
      </c:barChart>
      <c:catAx>
        <c:axId val="11891289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Incubation Period (Hours)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  <c:crossAx val="118931456"/>
        <c:crosses val="autoZero"/>
        <c:auto val="1"/>
        <c:lblAlgn val="ctr"/>
        <c:lblOffset val="100"/>
        <c:noMultiLvlLbl val="0"/>
      </c:catAx>
      <c:valAx>
        <c:axId val="118931456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IC50 and TI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  <c:crossAx val="118912896"/>
        <c:crosses val="autoZero"/>
        <c:crossBetween val="between"/>
      </c:valAx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3144e66-176f-4fc3-ab4e-4842feec0ccd}"/>
      </c:ext>
    </c:extLst>
  </c:chart>
  <c:spPr>
    <a:solidFill>
      <a:schemeClr val="tx2">
        <a:lumMod val="10000"/>
        <a:lumOff val="90000"/>
      </a:schemeClr>
    </a:solidFill>
  </c:spPr>
  <c:txPr>
    <a:bodyPr/>
    <a:lstStyle/>
    <a:p>
      <a:pPr>
        <a:defRPr lang="en-US" b="1">
          <a:latin typeface="Times New Roman" panose="02020603050405020304" charset="0"/>
          <a:ea typeface="Times New Roman" panose="02020603050405020304" charset="0"/>
          <a:cs typeface="Times New Roman" panose="02020603050405020304" charset="0"/>
          <a:sym typeface="Times New Roman" panose="0202060305040502030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'Therapeutic index of 5FU'!$F$32</c:f>
              <c:strCache>
                <c:ptCount val="1"/>
                <c:pt idx="0">
                  <c:v>MFI HEK293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stdErr"/>
            <c:noEndCap val="0"/>
          </c:errBars>
          <c:cat>
            <c:strRef>
              <c:f>'Therapeutic index of 5FU'!$G$31:$I$31</c:f>
              <c:strCache>
                <c:ptCount val="3"/>
                <c:pt idx="0">
                  <c:v>24 hrs.</c:v>
                </c:pt>
                <c:pt idx="1">
                  <c:v>48 hrs.</c:v>
                </c:pt>
                <c:pt idx="2">
                  <c:v>72 hrs.</c:v>
                </c:pt>
              </c:strCache>
            </c:strRef>
          </c:cat>
          <c:val>
            <c:numRef>
              <c:f>'Therapeutic index of 5FU'!$G$32:$I$32</c:f>
              <c:numCache>
                <c:formatCode>General</c:formatCode>
                <c:ptCount val="3"/>
                <c:pt idx="0">
                  <c:v>153</c:v>
                </c:pt>
                <c:pt idx="1">
                  <c:v>153</c:v>
                </c:pt>
                <c:pt idx="2">
                  <c:v>152</c:v>
                </c:pt>
              </c:numCache>
            </c:numRef>
          </c:val>
        </c:ser>
        <c:ser>
          <c:idx val="1"/>
          <c:order val="1"/>
          <c:tx>
            <c:strRef>
              <c:f>'Therapeutic index of 5FU'!$F$33</c:f>
              <c:strCache>
                <c:ptCount val="1"/>
                <c:pt idx="0">
                  <c:v>MFI SW60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3333333333107E-3"/>
                  <c:y val="-9.65517241379310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80002E-17"/>
                  <c:y val="-0.1149425287356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555555555555601E-3"/>
                  <c:y val="-0.1149425287356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stdErr"/>
            <c:noEndCap val="0"/>
          </c:errBars>
          <c:cat>
            <c:strRef>
              <c:f>'Therapeutic index of 5FU'!$G$31:$I$31</c:f>
              <c:strCache>
                <c:ptCount val="3"/>
                <c:pt idx="0">
                  <c:v>24 hrs.</c:v>
                </c:pt>
                <c:pt idx="1">
                  <c:v>48 hrs.</c:v>
                </c:pt>
                <c:pt idx="2">
                  <c:v>72 hrs.</c:v>
                </c:pt>
              </c:strCache>
            </c:strRef>
          </c:cat>
          <c:val>
            <c:numRef>
              <c:f>'Therapeutic index of 5FU'!$G$33:$I$33</c:f>
              <c:numCache>
                <c:formatCode>General</c:formatCode>
                <c:ptCount val="3"/>
                <c:pt idx="0">
                  <c:v>159</c:v>
                </c:pt>
                <c:pt idx="1">
                  <c:v>159</c:v>
                </c:pt>
                <c:pt idx="2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46144"/>
        <c:axId val="119047680"/>
      </c:barChart>
      <c:catAx>
        <c:axId val="1190461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47680"/>
        <c:crosses val="autoZero"/>
        <c:auto val="1"/>
        <c:lblAlgn val="ctr"/>
        <c:lblOffset val="100"/>
        <c:noMultiLvlLbl val="0"/>
      </c:catAx>
      <c:valAx>
        <c:axId val="119047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046144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ed088c6-6f03-4305-882f-8a913688332b}"/>
      </c:ext>
    </c:extLst>
  </c:chart>
  <c:txPr>
    <a:bodyPr/>
    <a:lstStyle/>
    <a:p>
      <a:pPr>
        <a:defRPr lang="en-US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'Therapeutic index of 5FU'!$N$4</c:f>
              <c:strCache>
                <c:ptCount val="1"/>
                <c:pt idx="0">
                  <c:v>Selectivity Index</c:v>
                </c:pt>
              </c:strCache>
            </c:strRef>
          </c:tx>
          <c:spPr>
            <a:gradFill>
              <a:gsLst>
                <a:gs pos="100000">
                  <a:schemeClr val="accent1"/>
                </a:gs>
                <a:gs pos="0">
                  <a:schemeClr val="accent1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1">
                      <a:lumMod val="75000"/>
                    </a:schemeClr>
                  </a:gs>
                  <a:gs pos="0">
                    <a:schemeClr val="accent1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'Therapeutic index of 5FU'!$O$3:$Q$3</c:f>
              <c:strCache>
                <c:ptCount val="3"/>
                <c:pt idx="0">
                  <c:v>24 hrs.</c:v>
                </c:pt>
                <c:pt idx="1">
                  <c:v>48 hrs.</c:v>
                </c:pt>
                <c:pt idx="2">
                  <c:v>72 hrs.</c:v>
                </c:pt>
              </c:strCache>
            </c:strRef>
          </c:cat>
          <c:val>
            <c:numRef>
              <c:f>'Therapeutic index of 5FU'!$O$4:$Q$4</c:f>
              <c:numCache>
                <c:formatCode>General</c:formatCode>
                <c:ptCount val="3"/>
                <c:pt idx="0">
                  <c:v>1.0244988864142499</c:v>
                </c:pt>
                <c:pt idx="1">
                  <c:v>10.785993485342001</c:v>
                </c:pt>
                <c:pt idx="2">
                  <c:v>25.867469879518101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118952704"/>
        <c:axId val="118955392"/>
      </c:barChart>
      <c:catAx>
        <c:axId val="118952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55392"/>
        <c:crosses val="autoZero"/>
        <c:auto val="1"/>
        <c:lblAlgn val="ctr"/>
        <c:lblOffset val="100"/>
        <c:noMultiLvlLbl val="0"/>
      </c:catAx>
      <c:valAx>
        <c:axId val="118955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95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fcc39fb-fcce-44f6-91b0-b4d4d2ec3fc7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'5FU on SW620 medi (2'!$B$37</c:f>
              <c:strCache>
                <c:ptCount val="1"/>
                <c:pt idx="0">
                  <c:v>24 hrs.</c:v>
                </c:pt>
              </c:strCache>
            </c:strRef>
          </c:tx>
          <c:spPr>
            <a:pattFill prst="pct8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-2.7777777777777801E-3"/>
                  <c:y val="-4.526748971193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on SW620 medi (2'!$A$38:$A$42</c:f>
              <c:strCache>
                <c:ptCount val="5"/>
                <c:pt idx="0">
                  <c:v>Untreated</c:v>
                </c:pt>
                <c:pt idx="1">
                  <c:v>5FU 1µg/ml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on SW620 medi (2'!$B$38:$B$42</c:f>
              <c:numCache>
                <c:formatCode>General</c:formatCode>
                <c:ptCount val="5"/>
                <c:pt idx="0">
                  <c:v>46.25</c:v>
                </c:pt>
                <c:pt idx="1">
                  <c:v>3.9</c:v>
                </c:pt>
                <c:pt idx="2">
                  <c:v>9.5</c:v>
                </c:pt>
                <c:pt idx="3">
                  <c:v>6.8</c:v>
                </c:pt>
                <c:pt idx="4">
                  <c:v>5.3</c:v>
                </c:pt>
              </c:numCache>
            </c:numRef>
          </c:val>
        </c:ser>
        <c:ser>
          <c:idx val="1"/>
          <c:order val="1"/>
          <c:tx>
            <c:strRef>
              <c:f>'5FU on SW620 medi (2'!$C$37</c:f>
              <c:strCache>
                <c:ptCount val="1"/>
                <c:pt idx="0">
                  <c:v>48 hrs.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0"/>
                  <c:y val="-4.11522633744855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on SW620 medi (2'!$A$38:$A$42</c:f>
              <c:strCache>
                <c:ptCount val="5"/>
                <c:pt idx="0">
                  <c:v>Untreated</c:v>
                </c:pt>
                <c:pt idx="1">
                  <c:v>5FU 1µg/ml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on SW620 medi (2'!$C$38:$C$42</c:f>
              <c:numCache>
                <c:formatCode>General</c:formatCode>
                <c:ptCount val="5"/>
                <c:pt idx="0">
                  <c:v>47.35</c:v>
                </c:pt>
                <c:pt idx="1">
                  <c:v>10.199999999999999</c:v>
                </c:pt>
                <c:pt idx="2">
                  <c:v>34.700000000000003</c:v>
                </c:pt>
                <c:pt idx="3">
                  <c:v>7.8</c:v>
                </c:pt>
                <c:pt idx="4">
                  <c:v>22.4</c:v>
                </c:pt>
              </c:numCache>
            </c:numRef>
          </c:val>
        </c:ser>
        <c:ser>
          <c:idx val="2"/>
          <c:order val="2"/>
          <c:tx>
            <c:strRef>
              <c:f>'5FU on SW620 medi (2'!$D$37</c:f>
              <c:strCache>
                <c:ptCount val="1"/>
                <c:pt idx="0">
                  <c:v>72 hrs.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0185067526416E-16"/>
                  <c:y val="-7.40740740740740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on SW620 medi (2'!$A$38:$A$42</c:f>
              <c:strCache>
                <c:ptCount val="5"/>
                <c:pt idx="0">
                  <c:v>Untreated</c:v>
                </c:pt>
                <c:pt idx="1">
                  <c:v>5FU 1µg/ml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on SW620 medi (2'!$D$38:$D$42</c:f>
              <c:numCache>
                <c:formatCode>General</c:formatCode>
                <c:ptCount val="5"/>
                <c:pt idx="0">
                  <c:v>45.25</c:v>
                </c:pt>
                <c:pt idx="1">
                  <c:v>84.9</c:v>
                </c:pt>
                <c:pt idx="2">
                  <c:v>93</c:v>
                </c:pt>
                <c:pt idx="3">
                  <c:v>94.5</c:v>
                </c:pt>
                <c:pt idx="4">
                  <c:v>78.7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30912"/>
        <c:axId val="117707520"/>
      </c:barChart>
      <c:catAx>
        <c:axId val="11743091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I5-Fluorouracil concentration (µg/ml)</a:t>
                </a:r>
              </a:p>
            </c:rich>
          </c:tx>
          <c:layout>
            <c:manualLayout>
              <c:xMode val="edge"/>
              <c:yMode val="edge"/>
              <c:x val="0.36614244396240098"/>
              <c:y val="0.87693259121830502"/>
            </c:manualLayout>
          </c:layout>
          <c:overlay val="0"/>
        </c:title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07520"/>
        <c:crosses val="autoZero"/>
        <c:auto val="1"/>
        <c:lblAlgn val="ctr"/>
        <c:lblOffset val="100"/>
        <c:noMultiLvlLbl val="0"/>
      </c:catAx>
      <c:valAx>
        <c:axId val="11770752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SW620 cells DCN Positivity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30912"/>
        <c:crosses val="autoZero"/>
        <c:crossBetween val="between"/>
      </c:valAx>
    </c:plotArea>
    <c:legend>
      <c:legendPos val="t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799820c-118d-48db-8a4b-13afd833e90a}"/>
      </c:ext>
    </c:extLst>
  </c:chart>
  <c:spPr>
    <a:solidFill>
      <a:schemeClr val="tx2">
        <a:lumMod val="10000"/>
        <a:lumOff val="90000"/>
      </a:schemeClr>
    </a:solidFill>
    <a:ln w="76200" cap="flat" cmpd="sng" algn="ctr">
      <a:solidFill>
        <a:schemeClr val="accent1"/>
      </a:solidFill>
      <a:prstDash val="solid"/>
      <a:round/>
    </a:ln>
  </c:spPr>
  <c:txPr>
    <a:bodyPr/>
    <a:lstStyle/>
    <a:p>
      <a:pPr>
        <a:defRPr lang="en-US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'5FU on SW620 medi (2'!$AB$7</c:f>
              <c:strCache>
                <c:ptCount val="1"/>
                <c:pt idx="0">
                  <c:v>5FU 1µg/ml</c:v>
                </c:pt>
              </c:strCache>
            </c:strRef>
          </c:tx>
          <c:marker>
            <c:symbol val="none"/>
          </c:marker>
          <c:cat>
            <c:strRef>
              <c:f>'5FU on SW620 medi (2'!$AC$6:$AF$6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on SW620 medi (2'!$AC$7:$AF$7</c:f>
              <c:numCache>
                <c:formatCode>General</c:formatCode>
                <c:ptCount val="4"/>
                <c:pt idx="0">
                  <c:v>160.5</c:v>
                </c:pt>
                <c:pt idx="1">
                  <c:v>138.5</c:v>
                </c:pt>
                <c:pt idx="2">
                  <c:v>143</c:v>
                </c:pt>
                <c:pt idx="3">
                  <c:v>266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'5FU on SW620 medi (2'!$AB$8</c:f>
              <c:strCache>
                <c:ptCount val="1"/>
                <c:pt idx="0">
                  <c:v>5FU 10µg/ml</c:v>
                </c:pt>
              </c:strCache>
            </c:strRef>
          </c:tx>
          <c:marker>
            <c:symbol val="none"/>
          </c:marker>
          <c:cat>
            <c:strRef>
              <c:f>'5FU on SW620 medi (2'!$AC$6:$AF$6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on SW620 medi (2'!$AC$8:$AF$8</c:f>
              <c:numCache>
                <c:formatCode>General</c:formatCode>
                <c:ptCount val="4"/>
                <c:pt idx="1">
                  <c:v>141.5</c:v>
                </c:pt>
                <c:pt idx="2">
                  <c:v>157</c:v>
                </c:pt>
                <c:pt idx="3">
                  <c:v>364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'5FU on SW620 medi (2'!$AB$9</c:f>
              <c:strCache>
                <c:ptCount val="1"/>
                <c:pt idx="0">
                  <c:v>5FU 100µg/ml</c:v>
                </c:pt>
              </c:strCache>
            </c:strRef>
          </c:tx>
          <c:marker>
            <c:symbol val="none"/>
          </c:marker>
          <c:cat>
            <c:strRef>
              <c:f>'5FU on SW620 medi (2'!$AC$6:$AF$6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on SW620 medi (2'!$AC$9:$AF$9</c:f>
              <c:numCache>
                <c:formatCode>General</c:formatCode>
                <c:ptCount val="4"/>
                <c:pt idx="1">
                  <c:v>140.5</c:v>
                </c:pt>
                <c:pt idx="2">
                  <c:v>141</c:v>
                </c:pt>
                <c:pt idx="3">
                  <c:v>410.5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'5FU on SW620 medi (2'!$AB$10</c:f>
              <c:strCache>
                <c:ptCount val="1"/>
                <c:pt idx="0">
                  <c:v>5fu 1000µg/ml</c:v>
                </c:pt>
              </c:strCache>
            </c:strRef>
          </c:tx>
          <c:marker>
            <c:symbol val="none"/>
          </c:marker>
          <c:cat>
            <c:strRef>
              <c:f>'5FU on SW620 medi (2'!$AC$6:$AF$6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on SW620 medi (2'!$AC$10:$AF$10</c:f>
              <c:numCache>
                <c:formatCode>General</c:formatCode>
                <c:ptCount val="4"/>
                <c:pt idx="1">
                  <c:v>141</c:v>
                </c:pt>
                <c:pt idx="2">
                  <c:v>146.5</c:v>
                </c:pt>
                <c:pt idx="3">
                  <c:v>229.5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47072"/>
        <c:axId val="117752960"/>
      </c:lineChart>
      <c:catAx>
        <c:axId val="117747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52960"/>
        <c:crosses val="autoZero"/>
        <c:auto val="1"/>
        <c:lblAlgn val="ctr"/>
        <c:lblOffset val="100"/>
        <c:noMultiLvlLbl val="0"/>
      </c:catAx>
      <c:valAx>
        <c:axId val="11775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4707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7022210-95a7-4958-8045-664437c6df64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'5FU on SW620 medi (2'!$AB$19</c:f>
              <c:strCache>
                <c:ptCount val="1"/>
                <c:pt idx="0">
                  <c:v>5FU 1µg/ml</c:v>
                </c:pt>
              </c:strCache>
            </c:strRef>
          </c:tx>
          <c:marker>
            <c:symbol val="none"/>
          </c:marker>
          <c:cat>
            <c:strRef>
              <c:f>'5FU on SW620 medi (2'!$AC$18:$AF$18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on SW620 medi (2'!$AC$19:$AF$19</c:f>
              <c:numCache>
                <c:formatCode>General</c:formatCode>
                <c:ptCount val="4"/>
                <c:pt idx="0">
                  <c:v>46.3</c:v>
                </c:pt>
                <c:pt idx="1">
                  <c:v>3.9</c:v>
                </c:pt>
                <c:pt idx="2">
                  <c:v>10.199999999999999</c:v>
                </c:pt>
                <c:pt idx="3">
                  <c:v>84.9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'5FU on SW620 medi (2'!$AB$20</c:f>
              <c:strCache>
                <c:ptCount val="1"/>
                <c:pt idx="0">
                  <c:v>5FU 10µg/ml</c:v>
                </c:pt>
              </c:strCache>
            </c:strRef>
          </c:tx>
          <c:marker>
            <c:symbol val="none"/>
          </c:marker>
          <c:cat>
            <c:strRef>
              <c:f>'5FU on SW620 medi (2'!$AC$18:$AF$18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on SW620 medi (2'!$AC$20:$AF$20</c:f>
              <c:numCache>
                <c:formatCode>General</c:formatCode>
                <c:ptCount val="4"/>
                <c:pt idx="1">
                  <c:v>9.5</c:v>
                </c:pt>
                <c:pt idx="2">
                  <c:v>34.700000000000003</c:v>
                </c:pt>
                <c:pt idx="3">
                  <c:v>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'5FU on SW620 medi (2'!$AB$21</c:f>
              <c:strCache>
                <c:ptCount val="1"/>
                <c:pt idx="0">
                  <c:v>5FU 100µg/ml</c:v>
                </c:pt>
              </c:strCache>
            </c:strRef>
          </c:tx>
          <c:marker>
            <c:symbol val="none"/>
          </c:marker>
          <c:cat>
            <c:strRef>
              <c:f>'5FU on SW620 medi (2'!$AC$18:$AF$18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on SW620 medi (2'!$AC$21:$AF$21</c:f>
              <c:numCache>
                <c:formatCode>General</c:formatCode>
                <c:ptCount val="4"/>
                <c:pt idx="1">
                  <c:v>6.8</c:v>
                </c:pt>
                <c:pt idx="2">
                  <c:v>7.8</c:v>
                </c:pt>
                <c:pt idx="3">
                  <c:v>94.5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'5FU on SW620 medi (2'!$AB$22</c:f>
              <c:strCache>
                <c:ptCount val="1"/>
                <c:pt idx="0">
                  <c:v>5fu 1000µg/ml</c:v>
                </c:pt>
              </c:strCache>
            </c:strRef>
          </c:tx>
          <c:marker>
            <c:symbol val="none"/>
          </c:marker>
          <c:cat>
            <c:strRef>
              <c:f>'5FU on SW620 medi (2'!$AC$18:$AF$18</c:f>
              <c:strCache>
                <c:ptCount val="4"/>
                <c:pt idx="0">
                  <c:v>untreated</c:v>
                </c:pt>
                <c:pt idx="1">
                  <c:v>24h</c:v>
                </c:pt>
                <c:pt idx="2">
                  <c:v>48h</c:v>
                </c:pt>
                <c:pt idx="3">
                  <c:v>72h</c:v>
                </c:pt>
              </c:strCache>
            </c:strRef>
          </c:cat>
          <c:val>
            <c:numRef>
              <c:f>'5FU on SW620 medi (2'!$AC$22:$AF$22</c:f>
              <c:numCache>
                <c:formatCode>General</c:formatCode>
                <c:ptCount val="4"/>
                <c:pt idx="1">
                  <c:v>5.3</c:v>
                </c:pt>
                <c:pt idx="2">
                  <c:v>22.4</c:v>
                </c:pt>
                <c:pt idx="3">
                  <c:v>78.7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93472"/>
        <c:axId val="117995008"/>
      </c:lineChart>
      <c:catAx>
        <c:axId val="117993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95008"/>
        <c:crosses val="autoZero"/>
        <c:auto val="1"/>
        <c:lblAlgn val="ctr"/>
        <c:lblOffset val="100"/>
        <c:noMultiLvlLbl val="0"/>
      </c:catAx>
      <c:valAx>
        <c:axId val="117995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9347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d95f65c-1f89-4282-9bf3-208226dbffbe}"/>
      </c:ext>
    </c:extLst>
  </c:chart>
  <c:spPr>
    <a:solidFill>
      <a:schemeClr val="tx2">
        <a:lumMod val="10000"/>
        <a:lumOff val="90000"/>
      </a:schemeClr>
    </a:solidFill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24 hours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421052631578899"/>
                  <c:y val="-0.641919172113289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en-US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'5FU on SW620 medi (2'!$A$58:$A$62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'5FU on SW620 medi (2'!$B$58:$B$62</c:f>
              <c:numCache>
                <c:formatCode>General</c:formatCode>
                <c:ptCount val="5"/>
                <c:pt idx="0">
                  <c:v>46.25</c:v>
                </c:pt>
                <c:pt idx="1">
                  <c:v>3.9</c:v>
                </c:pt>
                <c:pt idx="2">
                  <c:v>9.5</c:v>
                </c:pt>
                <c:pt idx="3">
                  <c:v>6.8</c:v>
                </c:pt>
                <c:pt idx="4">
                  <c:v>5.3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26624"/>
        <c:axId val="118028544"/>
      </c:scatterChart>
      <c:valAx>
        <c:axId val="11802662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of concentration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28544"/>
        <c:crosses val="autoZero"/>
        <c:crossBetween val="midCat"/>
      </c:valAx>
      <c:valAx>
        <c:axId val="11802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Positivity%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26624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e9a107f-aa85-4b34-9776-09508eba4c2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'5FU on SW620 medi (2'!$B$79</c:f>
              <c:strCache>
                <c:ptCount val="1"/>
                <c:pt idx="0">
                  <c:v>72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6315789473684201"/>
                  <c:y val="-0.1568287037037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en-US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'5FU on SW620 medi (2'!$A$80:$A$84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'5FU on SW620 medi (2'!$B$80:$B$84</c:f>
              <c:numCache>
                <c:formatCode>General</c:formatCode>
                <c:ptCount val="5"/>
                <c:pt idx="0">
                  <c:v>45.25</c:v>
                </c:pt>
                <c:pt idx="1">
                  <c:v>84.9</c:v>
                </c:pt>
                <c:pt idx="2">
                  <c:v>93</c:v>
                </c:pt>
                <c:pt idx="3">
                  <c:v>94.5</c:v>
                </c:pt>
                <c:pt idx="4">
                  <c:v>78.7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74688"/>
        <c:axId val="117876608"/>
      </c:scatterChart>
      <c:valAx>
        <c:axId val="11787468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of concentratio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76608"/>
        <c:crosses val="autoZero"/>
        <c:crossBetween val="midCat"/>
      </c:valAx>
      <c:valAx>
        <c:axId val="11787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Positivity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74688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76aa0b0-ef62-40eb-9bd5-1e4b00d1b9c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'5FU on SW620 medi (2'!$B$68</c:f>
              <c:strCache>
                <c:ptCount val="1"/>
                <c:pt idx="0">
                  <c:v>48h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61184210526316"/>
                  <c:y val="-0.486111111111110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en-US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'5FU on SW620 medi (2'!$A$69:$A$73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'5FU on SW620 medi (2'!$B$69:$B$73</c:f>
              <c:numCache>
                <c:formatCode>General</c:formatCode>
                <c:ptCount val="5"/>
                <c:pt idx="0">
                  <c:v>47.35</c:v>
                </c:pt>
                <c:pt idx="1">
                  <c:v>10.199999999999999</c:v>
                </c:pt>
                <c:pt idx="2">
                  <c:v>34.700000000000003</c:v>
                </c:pt>
                <c:pt idx="3">
                  <c:v>7.8</c:v>
                </c:pt>
                <c:pt idx="4">
                  <c:v>22.4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59136"/>
        <c:axId val="117661056"/>
      </c:scatterChart>
      <c:valAx>
        <c:axId val="11765913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of concentration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61056"/>
        <c:crosses val="autoZero"/>
        <c:crossBetween val="midCat"/>
      </c:valAx>
      <c:valAx>
        <c:axId val="11766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Positivity%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59136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dfa7b4a-af0b-4004-99f6-61646aaa10c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682852143482"/>
          <c:y val="4.7882166903050201E-2"/>
          <c:w val="0.67801859142607201"/>
          <c:h val="0.76020963177648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'5FU  on HEK293b median'!$B$29</c:f>
              <c:strCache>
                <c:ptCount val="1"/>
                <c:pt idx="0">
                  <c:v>24 hrs.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2.8853453342927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 on HEK293b median'!$A$30:$A$34</c:f>
              <c:strCache>
                <c:ptCount val="5"/>
                <c:pt idx="0">
                  <c:v>Untreated</c:v>
                </c:pt>
                <c:pt idx="1">
                  <c:v>5FU 1µg/ml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 on HEK293b median'!$B$30:$B$34</c:f>
              <c:numCache>
                <c:formatCode>General</c:formatCode>
                <c:ptCount val="5"/>
                <c:pt idx="0">
                  <c:v>156</c:v>
                </c:pt>
                <c:pt idx="1">
                  <c:v>140</c:v>
                </c:pt>
                <c:pt idx="2">
                  <c:v>138.5</c:v>
                </c:pt>
                <c:pt idx="3">
                  <c:v>136.5</c:v>
                </c:pt>
                <c:pt idx="4">
                  <c:v>140</c:v>
                </c:pt>
              </c:numCache>
            </c:numRef>
          </c:val>
        </c:ser>
        <c:ser>
          <c:idx val="1"/>
          <c:order val="1"/>
          <c:tx>
            <c:strRef>
              <c:f>'5FU  on HEK293b median'!$C$29</c:f>
              <c:strCache>
                <c:ptCount val="1"/>
                <c:pt idx="0">
                  <c:v>48 hrs.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75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-2.47315314367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1219219061324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 on HEK293b median'!$A$30:$A$34</c:f>
              <c:strCache>
                <c:ptCount val="5"/>
                <c:pt idx="0">
                  <c:v>Untreated</c:v>
                </c:pt>
                <c:pt idx="1">
                  <c:v>5FU 1µg/ml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 on HEK293b median'!$C$30:$C$34</c:f>
              <c:numCache>
                <c:formatCode>General</c:formatCode>
                <c:ptCount val="5"/>
                <c:pt idx="0">
                  <c:v>150.5</c:v>
                </c:pt>
                <c:pt idx="1">
                  <c:v>144.5</c:v>
                </c:pt>
                <c:pt idx="2">
                  <c:v>151</c:v>
                </c:pt>
                <c:pt idx="3">
                  <c:v>147.5</c:v>
                </c:pt>
                <c:pt idx="4">
                  <c:v>163</c:v>
                </c:pt>
              </c:numCache>
            </c:numRef>
          </c:val>
        </c:ser>
        <c:ser>
          <c:idx val="2"/>
          <c:order val="2"/>
          <c:tx>
            <c:strRef>
              <c:f>'5FU  on HEK293b median'!$D$29</c:f>
              <c:strCache>
                <c:ptCount val="1"/>
                <c:pt idx="0">
                  <c:v>72 hrs.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777777777777801E-3"/>
                  <c:y val="-6.51465798045603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3.59009661200739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7777777777801E-3"/>
                  <c:y val="-8.45246949994443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2405813273042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7.3832790445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 on HEK293b median'!$A$30:$A$34</c:f>
              <c:strCache>
                <c:ptCount val="5"/>
                <c:pt idx="0">
                  <c:v>Untreated</c:v>
                </c:pt>
                <c:pt idx="1">
                  <c:v>5FU 1µg/ml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 on HEK293b median'!$D$30:$D$34</c:f>
              <c:numCache>
                <c:formatCode>General</c:formatCode>
                <c:ptCount val="5"/>
                <c:pt idx="0">
                  <c:v>161</c:v>
                </c:pt>
                <c:pt idx="1">
                  <c:v>232.5</c:v>
                </c:pt>
                <c:pt idx="2">
                  <c:v>387.5</c:v>
                </c:pt>
                <c:pt idx="3">
                  <c:v>199.5</c:v>
                </c:pt>
                <c:pt idx="4">
                  <c:v>221.5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42016"/>
        <c:axId val="118343936"/>
      </c:barChart>
      <c:catAx>
        <c:axId val="11834201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5-FU concentration (µg/10^5 cells)</a:t>
                </a:r>
              </a:p>
            </c:rich>
          </c:tx>
          <c:layout>
            <c:manualLayout>
              <c:xMode val="edge"/>
              <c:yMode val="edge"/>
              <c:x val="0.191830927384077"/>
              <c:y val="0.89583333333333304"/>
            </c:manualLayout>
          </c:layout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43936"/>
        <c:crosses val="autoZero"/>
        <c:auto val="1"/>
        <c:lblAlgn val="ctr"/>
        <c:lblOffset val="100"/>
        <c:noMultiLvlLbl val="0"/>
      </c:catAx>
      <c:valAx>
        <c:axId val="118343936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HDCN expression (MFI </a:t>
                </a:r>
                <a:endParaRPr lang="ar-SA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4201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0b01d21-2013-4104-87bf-3a283a7b730e}"/>
      </c:ext>
    </c:extLst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lang="en-US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'5FU  on HEK293b median'!$B$37</c:f>
              <c:strCache>
                <c:ptCount val="1"/>
                <c:pt idx="0">
                  <c:v>24 hrs.</c:v>
                </c:pt>
              </c:strCache>
            </c:strRef>
          </c:tx>
          <c:spPr>
            <a:pattFill prst="pct8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-2.7777777777777801E-3"/>
                  <c:y val="-4.526748971193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 on HEK293b median'!$A$38:$A$42</c:f>
              <c:strCache>
                <c:ptCount val="5"/>
                <c:pt idx="0">
                  <c:v>Untreated</c:v>
                </c:pt>
                <c:pt idx="1">
                  <c:v>5FU 1µg/ml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 on HEK293b median'!$B$38:$B$42</c:f>
              <c:numCache>
                <c:formatCode>General</c:formatCode>
                <c:ptCount val="5"/>
                <c:pt idx="0">
                  <c:v>23.85</c:v>
                </c:pt>
                <c:pt idx="1">
                  <c:v>5.3</c:v>
                </c:pt>
                <c:pt idx="2">
                  <c:v>3.6</c:v>
                </c:pt>
                <c:pt idx="3">
                  <c:v>4.3</c:v>
                </c:pt>
                <c:pt idx="4">
                  <c:v>4.5999999999999996</c:v>
                </c:pt>
              </c:numCache>
            </c:numRef>
          </c:val>
        </c:ser>
        <c:ser>
          <c:idx val="1"/>
          <c:order val="1"/>
          <c:tx>
            <c:strRef>
              <c:f>'5FU  on HEK293b median'!$C$37</c:f>
              <c:strCache>
                <c:ptCount val="1"/>
                <c:pt idx="0">
                  <c:v>48 hrs.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0"/>
                  <c:y val="-4.11522633744855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 on HEK293b median'!$A$38:$A$42</c:f>
              <c:strCache>
                <c:ptCount val="5"/>
                <c:pt idx="0">
                  <c:v>Untreated</c:v>
                </c:pt>
                <c:pt idx="1">
                  <c:v>5FU 1µg/ml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 on HEK293b median'!$C$38:$C$42</c:f>
              <c:numCache>
                <c:formatCode>General</c:formatCode>
                <c:ptCount val="5"/>
                <c:pt idx="0">
                  <c:v>27.45</c:v>
                </c:pt>
                <c:pt idx="1">
                  <c:v>14.6</c:v>
                </c:pt>
                <c:pt idx="2">
                  <c:v>27.6</c:v>
                </c:pt>
                <c:pt idx="3">
                  <c:v>21.3</c:v>
                </c:pt>
                <c:pt idx="4">
                  <c:v>42</c:v>
                </c:pt>
              </c:numCache>
            </c:numRef>
          </c:val>
        </c:ser>
        <c:ser>
          <c:idx val="2"/>
          <c:order val="2"/>
          <c:tx>
            <c:strRef>
              <c:f>'5FU  on HEK293b median'!$D$37</c:f>
              <c:strCache>
                <c:ptCount val="1"/>
                <c:pt idx="0">
                  <c:v>72 hrs.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0185067526416E-16"/>
                  <c:y val="-7.40740740740740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0" vertOverflow="ellipsis" vert="horz" wrap="square" lIns="38100" tIns="19050" rIns="38100" bIns="19050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'5FU  on HEK293b median'!$A$38:$A$42</c:f>
              <c:strCache>
                <c:ptCount val="5"/>
                <c:pt idx="0">
                  <c:v>Untreated</c:v>
                </c:pt>
                <c:pt idx="1">
                  <c:v>5FU 1µg/ml</c:v>
                </c:pt>
                <c:pt idx="2">
                  <c:v>5FU 10µg/ml</c:v>
                </c:pt>
                <c:pt idx="3">
                  <c:v>5FU 100µg/ml</c:v>
                </c:pt>
                <c:pt idx="4">
                  <c:v>5fu 1000µg/ml</c:v>
                </c:pt>
              </c:strCache>
            </c:strRef>
          </c:cat>
          <c:val>
            <c:numRef>
              <c:f>'5FU  on HEK293b median'!$D$38:$D$42</c:f>
              <c:numCache>
                <c:formatCode>General</c:formatCode>
                <c:ptCount val="5"/>
                <c:pt idx="0">
                  <c:v>24.65</c:v>
                </c:pt>
                <c:pt idx="1">
                  <c:v>65.5</c:v>
                </c:pt>
                <c:pt idx="2">
                  <c:v>28.6</c:v>
                </c:pt>
                <c:pt idx="3">
                  <c:v>70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82176"/>
        <c:axId val="118096640"/>
      </c:barChart>
      <c:catAx>
        <c:axId val="1180821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5-Fluorouracil concentration (µg/ml)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  <c:crossAx val="118096640"/>
        <c:crosses val="autoZero"/>
        <c:auto val="1"/>
        <c:lblAlgn val="ctr"/>
        <c:lblOffset val="100"/>
        <c:noMultiLvlLbl val="0"/>
      </c:catAx>
      <c:valAx>
        <c:axId val="11809664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  <a:r>
                  <a:rPr lang="en-US"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rPr>
                  <a:t>HEK293 cells DCN Positivity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  <c:crossAx val="118082176"/>
        <c:crosses val="autoZero"/>
        <c:crossBetween val="between"/>
      </c:valAx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  <a:endParaRPr lang="en-US"/>
          </a:p>
        </c:txPr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799820c-118d-48db-8a4b-13afd833e90a}"/>
      </c:ext>
    </c:extLst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lang="en-US" b="1">
          <a:latin typeface="Times New Roman" panose="02020603050405020304" charset="0"/>
          <a:ea typeface="Times New Roman" panose="02020603050405020304" charset="0"/>
          <a:cs typeface="Times New Roman" panose="02020603050405020304" charset="0"/>
          <a:sym typeface="Times New Roman" panose="0202060305040502030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gradFill>
          <a:gsLst>
            <a:gs pos="100000">
              <a:schemeClr val="phClr"/>
            </a:gs>
            <a:gs pos="0">
              <a:schemeClr val="phClr">
                <a:hueOff val="-1670000"/>
              </a:schemeClr>
            </a:gs>
          </a:gsLst>
          <a:lin ang="0" scaled="1"/>
        </a:gra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1351803</xdr:colOff>
      <xdr:row>0</xdr:row>
      <xdr:rowOff>137122</xdr:rowOff>
    </xdr:from>
    <xdr:to>
      <xdr:col>12</xdr:col>
      <xdr:colOff>2009334</xdr:colOff>
      <xdr:row>17</xdr:row>
      <xdr:rowOff>60628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579120</xdr:colOff>
      <xdr:row>24</xdr:row>
      <xdr:rowOff>105410</xdr:rowOff>
    </xdr:from>
    <xdr:to>
      <xdr:col>12</xdr:col>
      <xdr:colOff>317948</xdr:colOff>
      <xdr:row>40</xdr:row>
      <xdr:rowOff>175530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238125</xdr:colOff>
      <xdr:row>0</xdr:row>
      <xdr:rowOff>41275</xdr:rowOff>
    </xdr:from>
    <xdr:to>
      <xdr:col>26</xdr:col>
      <xdr:colOff>31750</xdr:colOff>
      <xdr:row>15</xdr:row>
      <xdr:rowOff>165100</xdr:rowOff>
    </xdr:to>
    <xdr:graphicFrame macro="">
      <xdr:nvGraphicFramePr>
        <xdr:cNvPr id="10" name="مخطط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664210</xdr:colOff>
      <xdr:row>16</xdr:row>
      <xdr:rowOff>170815</xdr:rowOff>
    </xdr:from>
    <xdr:to>
      <xdr:col>26</xdr:col>
      <xdr:colOff>19685</xdr:colOff>
      <xdr:row>31</xdr:row>
      <xdr:rowOff>108061</xdr:rowOff>
    </xdr:to>
    <xdr:graphicFrame macro="">
      <xdr:nvGraphicFramePr>
        <xdr:cNvPr id="11" name="مخطط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467995</xdr:colOff>
      <xdr:row>56</xdr:row>
      <xdr:rowOff>165100</xdr:rowOff>
    </xdr:from>
    <xdr:to>
      <xdr:col>10</xdr:col>
      <xdr:colOff>64770</xdr:colOff>
      <xdr:row>71</xdr:row>
      <xdr:rowOff>117475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413385</xdr:colOff>
      <xdr:row>91</xdr:row>
      <xdr:rowOff>4445</xdr:rowOff>
    </xdr:from>
    <xdr:to>
      <xdr:col>10</xdr:col>
      <xdr:colOff>10160</xdr:colOff>
      <xdr:row>106</xdr:row>
      <xdr:rowOff>33020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428625</xdr:colOff>
      <xdr:row>73</xdr:row>
      <xdr:rowOff>150495</xdr:rowOff>
    </xdr:from>
    <xdr:to>
      <xdr:col>10</xdr:col>
      <xdr:colOff>25400</xdr:colOff>
      <xdr:row>88</xdr:row>
      <xdr:rowOff>121920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934864</xdr:colOff>
      <xdr:row>0</xdr:row>
      <xdr:rowOff>0</xdr:rowOff>
    </xdr:from>
    <xdr:to>
      <xdr:col>14</xdr:col>
      <xdr:colOff>643628</xdr:colOff>
      <xdr:row>16</xdr:row>
      <xdr:rowOff>146316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404495</xdr:colOff>
      <xdr:row>18</xdr:row>
      <xdr:rowOff>18415</xdr:rowOff>
    </xdr:from>
    <xdr:to>
      <xdr:col>13</xdr:col>
      <xdr:colOff>685371</xdr:colOff>
      <xdr:row>34</xdr:row>
      <xdr:rowOff>141763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671195</xdr:colOff>
      <xdr:row>0</xdr:row>
      <xdr:rowOff>170180</xdr:rowOff>
    </xdr:from>
    <xdr:to>
      <xdr:col>22</xdr:col>
      <xdr:colOff>464820</xdr:colOff>
      <xdr:row>16</xdr:row>
      <xdr:rowOff>1905</xdr:rowOff>
    </xdr:to>
    <xdr:graphicFrame macro="">
      <xdr:nvGraphicFramePr>
        <xdr:cNvPr id="23" name="مخطط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13970</xdr:colOff>
      <xdr:row>16</xdr:row>
      <xdr:rowOff>179705</xdr:rowOff>
    </xdr:from>
    <xdr:to>
      <xdr:col>22</xdr:col>
      <xdr:colOff>493395</xdr:colOff>
      <xdr:row>32</xdr:row>
      <xdr:rowOff>97155</xdr:rowOff>
    </xdr:to>
    <xdr:graphicFrame macro="">
      <xdr:nvGraphicFramePr>
        <xdr:cNvPr id="24" name="مخطط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580390</xdr:colOff>
      <xdr:row>50</xdr:row>
      <xdr:rowOff>76200</xdr:rowOff>
    </xdr:from>
    <xdr:to>
      <xdr:col>9</xdr:col>
      <xdr:colOff>586740</xdr:colOff>
      <xdr:row>65</xdr:row>
      <xdr:rowOff>28575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12700</xdr:colOff>
      <xdr:row>66</xdr:row>
      <xdr:rowOff>15240</xdr:rowOff>
    </xdr:from>
    <xdr:to>
      <xdr:col>9</xdr:col>
      <xdr:colOff>704850</xdr:colOff>
      <xdr:row>80</xdr:row>
      <xdr:rowOff>186690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657225</xdr:colOff>
      <xdr:row>82</xdr:row>
      <xdr:rowOff>174625</xdr:rowOff>
    </xdr:from>
    <xdr:to>
      <xdr:col>9</xdr:col>
      <xdr:colOff>663575</xdr:colOff>
      <xdr:row>98</xdr:row>
      <xdr:rowOff>12700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10</xdr:row>
      <xdr:rowOff>6985</xdr:rowOff>
    </xdr:from>
    <xdr:to>
      <xdr:col>8</xdr:col>
      <xdr:colOff>651510</xdr:colOff>
      <xdr:row>26</xdr:row>
      <xdr:rowOff>69850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652145</xdr:colOff>
      <xdr:row>34</xdr:row>
      <xdr:rowOff>39370</xdr:rowOff>
    </xdr:from>
    <xdr:to>
      <xdr:col>5</xdr:col>
      <xdr:colOff>1614170</xdr:colOff>
      <xdr:row>49</xdr:row>
      <xdr:rowOff>153670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606425</xdr:colOff>
      <xdr:row>5</xdr:row>
      <xdr:rowOff>86995</xdr:rowOff>
    </xdr:from>
    <xdr:to>
      <xdr:col>18</xdr:col>
      <xdr:colOff>631825</xdr:colOff>
      <xdr:row>20</xdr:row>
      <xdr:rowOff>106045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9"/>
  <sheetViews>
    <sheetView topLeftCell="A106" zoomScale="68" zoomScaleNormal="68" workbookViewId="0">
      <selection activeCell="P17" sqref="P17"/>
    </sheetView>
  </sheetViews>
  <sheetFormatPr defaultColWidth="9" defaultRowHeight="13.5"/>
  <cols>
    <col min="1" max="1" width="14.5" customWidth="1"/>
    <col min="5" max="5" width="18.25" customWidth="1"/>
    <col min="10" max="10" width="14.375" customWidth="1"/>
    <col min="11" max="11" width="11.625" customWidth="1"/>
    <col min="12" max="12" width="15.25" customWidth="1"/>
    <col min="13" max="13" width="29.25" customWidth="1"/>
    <col min="14" max="14" width="12.625"/>
    <col min="15" max="15" width="12.125" customWidth="1"/>
    <col min="16" max="16" width="12.625"/>
    <col min="27" max="27" width="9.25" customWidth="1"/>
    <col min="28" max="32" width="9" style="69"/>
    <col min="33" max="33" width="12.625" style="69"/>
    <col min="34" max="35" width="9" style="69"/>
  </cols>
  <sheetData>
    <row r="1" spans="1:43">
      <c r="B1" s="100" t="s">
        <v>0</v>
      </c>
      <c r="C1" s="100"/>
      <c r="D1" s="100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84"/>
    </row>
    <row r="2" spans="1:43">
      <c r="A2" t="s">
        <v>1</v>
      </c>
      <c r="B2" t="s">
        <v>2</v>
      </c>
      <c r="C2" t="s">
        <v>3</v>
      </c>
      <c r="D2" t="s">
        <v>4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85"/>
      <c r="AB2" s="16"/>
      <c r="AC2" s="16"/>
      <c r="AD2" s="16"/>
      <c r="AE2" s="16"/>
      <c r="AF2" s="16"/>
      <c r="AG2" s="16"/>
      <c r="AH2" s="16"/>
      <c r="AI2" s="16"/>
      <c r="AJ2" s="87"/>
      <c r="AK2" s="87"/>
      <c r="AL2" s="87"/>
      <c r="AM2" s="87"/>
      <c r="AN2" s="87"/>
      <c r="AO2" s="87"/>
      <c r="AP2" s="87"/>
      <c r="AQ2" s="87"/>
    </row>
    <row r="3" spans="1:43" ht="15">
      <c r="A3" s="14" t="s">
        <v>5</v>
      </c>
      <c r="B3" s="70">
        <v>160</v>
      </c>
      <c r="C3" s="15">
        <v>161</v>
      </c>
      <c r="D3" s="70">
        <v>161</v>
      </c>
      <c r="E3" s="15"/>
      <c r="F3" s="15"/>
      <c r="G3" s="15"/>
      <c r="H3" s="15"/>
      <c r="I3" s="15"/>
      <c r="J3" s="15"/>
      <c r="K3" s="15"/>
      <c r="L3" s="78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85"/>
      <c r="AB3" s="16"/>
      <c r="AC3" s="16"/>
      <c r="AD3" s="16"/>
      <c r="AE3" s="16"/>
      <c r="AF3" s="16"/>
      <c r="AG3" s="16"/>
      <c r="AH3" s="16"/>
      <c r="AI3" s="16"/>
      <c r="AJ3" s="87"/>
      <c r="AK3" s="87"/>
      <c r="AL3" s="87"/>
      <c r="AM3" s="87"/>
      <c r="AN3" s="87"/>
      <c r="AO3" s="87"/>
      <c r="AP3" s="87"/>
      <c r="AQ3" s="87"/>
    </row>
    <row r="4" spans="1:43" ht="15" customHeight="1">
      <c r="A4" s="17" t="s">
        <v>5</v>
      </c>
      <c r="B4" s="70">
        <v>161</v>
      </c>
      <c r="C4" s="15">
        <v>160</v>
      </c>
      <c r="D4" s="70">
        <v>159</v>
      </c>
      <c r="E4" s="15"/>
      <c r="F4" s="15"/>
      <c r="G4" s="15"/>
      <c r="H4" s="15"/>
      <c r="I4" s="15"/>
      <c r="J4" s="15"/>
      <c r="K4" s="15"/>
      <c r="L4" s="78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85"/>
      <c r="AB4" s="16"/>
      <c r="AC4" s="16"/>
      <c r="AD4" s="16"/>
      <c r="AE4" s="16"/>
      <c r="AF4" s="16"/>
      <c r="AG4" s="16"/>
      <c r="AH4" s="16"/>
      <c r="AI4" s="16"/>
      <c r="AJ4" s="87"/>
      <c r="AK4" s="87"/>
      <c r="AL4" s="87"/>
      <c r="AM4" s="87"/>
      <c r="AN4" s="87"/>
      <c r="AO4" s="87"/>
      <c r="AP4" s="87"/>
      <c r="AQ4" s="87"/>
    </row>
    <row r="5" spans="1:43" ht="15" customHeight="1">
      <c r="A5" s="17" t="s">
        <v>6</v>
      </c>
      <c r="B5" s="15">
        <v>135</v>
      </c>
      <c r="C5" s="15">
        <v>140</v>
      </c>
      <c r="D5" s="15">
        <v>269</v>
      </c>
      <c r="E5" s="15"/>
      <c r="F5" s="15"/>
      <c r="G5" s="15"/>
      <c r="H5" s="15"/>
      <c r="I5" s="15"/>
      <c r="J5" s="15"/>
      <c r="K5" s="15"/>
      <c r="L5" s="78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85"/>
      <c r="AB5" s="16"/>
      <c r="AC5" s="16"/>
      <c r="AD5" s="16"/>
      <c r="AE5" s="16"/>
      <c r="AF5" s="16"/>
      <c r="AG5" s="16"/>
      <c r="AH5" s="16"/>
      <c r="AI5" s="16"/>
      <c r="AJ5" s="87"/>
      <c r="AK5" s="87"/>
      <c r="AL5" s="87"/>
      <c r="AM5" s="87"/>
      <c r="AN5" s="87"/>
      <c r="AO5" s="87"/>
      <c r="AP5" s="87"/>
      <c r="AQ5" s="87"/>
    </row>
    <row r="6" spans="1:43" ht="15" customHeight="1">
      <c r="A6" s="17" t="s">
        <v>6</v>
      </c>
      <c r="B6" s="15">
        <v>142</v>
      </c>
      <c r="C6" s="15">
        <v>146</v>
      </c>
      <c r="D6" s="15">
        <v>263</v>
      </c>
      <c r="E6" s="15"/>
      <c r="F6" s="15"/>
      <c r="G6" s="15"/>
      <c r="H6" s="15"/>
      <c r="I6" s="15"/>
      <c r="J6" s="15"/>
      <c r="K6" s="15"/>
      <c r="L6" s="78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85"/>
      <c r="AB6" s="78"/>
      <c r="AC6" s="78" t="s">
        <v>7</v>
      </c>
      <c r="AD6" s="78" t="s">
        <v>8</v>
      </c>
      <c r="AE6" s="78" t="s">
        <v>9</v>
      </c>
      <c r="AF6" s="78" t="s">
        <v>10</v>
      </c>
      <c r="AG6" s="78"/>
      <c r="AH6" s="16"/>
      <c r="AI6" s="16"/>
      <c r="AJ6" s="87"/>
      <c r="AK6" s="87"/>
      <c r="AL6" s="87"/>
      <c r="AM6" s="87"/>
      <c r="AN6" s="87"/>
      <c r="AO6" s="87"/>
      <c r="AP6" s="87"/>
      <c r="AQ6" s="87"/>
    </row>
    <row r="7" spans="1:43" ht="15">
      <c r="A7" s="17" t="s">
        <v>11</v>
      </c>
      <c r="B7" s="15">
        <v>141</v>
      </c>
      <c r="C7" s="15">
        <v>161</v>
      </c>
      <c r="D7" s="15">
        <v>364</v>
      </c>
      <c r="E7" s="15"/>
      <c r="F7" s="15"/>
      <c r="G7" s="15"/>
      <c r="H7" s="15"/>
      <c r="I7" s="15"/>
      <c r="J7" s="15"/>
      <c r="K7" s="15"/>
      <c r="L7" s="78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85"/>
      <c r="AB7" s="78" t="s">
        <v>6</v>
      </c>
      <c r="AC7" s="78">
        <v>160.5</v>
      </c>
      <c r="AD7" s="78">
        <v>138.5</v>
      </c>
      <c r="AE7" s="78">
        <v>143</v>
      </c>
      <c r="AF7" s="78">
        <v>266</v>
      </c>
      <c r="AG7" s="78"/>
      <c r="AH7" s="16"/>
      <c r="AI7" s="16"/>
      <c r="AJ7" s="87"/>
      <c r="AK7" s="87"/>
      <c r="AL7" s="87"/>
      <c r="AM7" s="87"/>
      <c r="AN7" s="87"/>
      <c r="AO7" s="87"/>
      <c r="AP7" s="87"/>
      <c r="AQ7" s="87"/>
    </row>
    <row r="8" spans="1:43" ht="15">
      <c r="A8" s="17" t="s">
        <v>11</v>
      </c>
      <c r="B8" s="15">
        <v>142</v>
      </c>
      <c r="C8" s="15">
        <v>153</v>
      </c>
      <c r="D8" s="15">
        <v>364</v>
      </c>
      <c r="E8" s="15"/>
      <c r="F8" s="15"/>
      <c r="G8" s="15"/>
      <c r="H8" s="15"/>
      <c r="I8" s="15"/>
      <c r="J8" s="15"/>
      <c r="K8" s="15"/>
      <c r="L8" s="78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85"/>
      <c r="AB8" s="78" t="s">
        <v>11</v>
      </c>
      <c r="AC8" s="78"/>
      <c r="AD8" s="78">
        <v>141.5</v>
      </c>
      <c r="AE8" s="78">
        <v>157</v>
      </c>
      <c r="AF8" s="78">
        <v>364</v>
      </c>
      <c r="AG8" s="78"/>
      <c r="AH8" s="16"/>
      <c r="AI8" s="16"/>
      <c r="AJ8" s="87"/>
      <c r="AK8" s="87"/>
      <c r="AL8" s="87"/>
      <c r="AM8" s="87"/>
      <c r="AN8" s="87"/>
      <c r="AO8" s="87"/>
      <c r="AP8" s="87"/>
      <c r="AQ8" s="87"/>
    </row>
    <row r="9" spans="1:43" ht="15">
      <c r="A9" s="18" t="s">
        <v>12</v>
      </c>
      <c r="B9" s="15">
        <v>139</v>
      </c>
      <c r="C9" s="15">
        <v>143</v>
      </c>
      <c r="D9" s="15">
        <v>466</v>
      </c>
      <c r="E9" s="5"/>
      <c r="F9" s="5"/>
      <c r="G9" s="5"/>
      <c r="H9" s="5"/>
      <c r="I9" s="5"/>
      <c r="J9" s="5"/>
      <c r="K9" s="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85"/>
      <c r="AB9" s="78" t="s">
        <v>12</v>
      </c>
      <c r="AC9" s="78"/>
      <c r="AD9" s="78">
        <v>140.5</v>
      </c>
      <c r="AE9" s="78">
        <v>141</v>
      </c>
      <c r="AF9" s="78">
        <v>410.5</v>
      </c>
      <c r="AG9" s="78"/>
      <c r="AH9" s="16"/>
      <c r="AI9" s="16"/>
      <c r="AJ9" s="87"/>
      <c r="AK9" s="87"/>
      <c r="AL9" s="87"/>
      <c r="AM9" s="87"/>
      <c r="AN9" s="87"/>
      <c r="AO9" s="87"/>
      <c r="AP9" s="87"/>
      <c r="AQ9" s="87"/>
    </row>
    <row r="10" spans="1:43" ht="15">
      <c r="A10" s="18" t="s">
        <v>12</v>
      </c>
      <c r="B10" s="15">
        <v>142</v>
      </c>
      <c r="C10" s="15">
        <v>139</v>
      </c>
      <c r="D10" s="15">
        <v>355</v>
      </c>
      <c r="E10" s="5"/>
      <c r="F10" s="5"/>
      <c r="G10" s="5"/>
      <c r="H10" s="5"/>
      <c r="I10" s="5"/>
      <c r="J10" s="5"/>
      <c r="K10" s="5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85"/>
      <c r="AB10" s="78" t="s">
        <v>13</v>
      </c>
      <c r="AC10" s="78"/>
      <c r="AD10" s="78">
        <v>141</v>
      </c>
      <c r="AE10" s="78">
        <v>146.5</v>
      </c>
      <c r="AF10" s="78">
        <v>229.5</v>
      </c>
      <c r="AG10" s="78"/>
      <c r="AH10" s="16"/>
      <c r="AI10" s="16"/>
      <c r="AJ10" s="87"/>
      <c r="AK10" s="87"/>
      <c r="AL10" s="87"/>
      <c r="AM10" s="87"/>
      <c r="AN10" s="87"/>
      <c r="AO10" s="87"/>
      <c r="AP10" s="87"/>
      <c r="AQ10" s="87"/>
    </row>
    <row r="11" spans="1:43" ht="15" customHeight="1">
      <c r="A11" s="18" t="s">
        <v>14</v>
      </c>
      <c r="B11" s="15">
        <v>145</v>
      </c>
      <c r="C11" s="15">
        <v>147</v>
      </c>
      <c r="D11" s="15">
        <v>225</v>
      </c>
      <c r="E11" s="5"/>
      <c r="F11" s="5"/>
      <c r="G11" s="5"/>
      <c r="H11" s="5"/>
      <c r="I11" s="5"/>
      <c r="J11" s="5"/>
      <c r="K11" s="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85"/>
      <c r="AB11" s="78"/>
      <c r="AC11" s="78"/>
      <c r="AD11" s="78"/>
      <c r="AE11" s="78"/>
      <c r="AF11" s="78"/>
      <c r="AG11" s="78"/>
      <c r="AH11" s="16"/>
      <c r="AI11" s="16"/>
      <c r="AJ11" s="87"/>
      <c r="AK11" s="87"/>
      <c r="AL11" s="87"/>
      <c r="AM11" s="87"/>
      <c r="AN11" s="87"/>
      <c r="AO11" s="87"/>
      <c r="AP11" s="87"/>
      <c r="AQ11" s="87"/>
    </row>
    <row r="12" spans="1:43" ht="15">
      <c r="A12" s="18" t="s">
        <v>14</v>
      </c>
      <c r="B12" s="15">
        <v>137</v>
      </c>
      <c r="C12" s="15">
        <v>146</v>
      </c>
      <c r="D12" s="15">
        <v>234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85"/>
      <c r="AB12" s="78"/>
      <c r="AC12" s="78"/>
      <c r="AD12" s="78"/>
      <c r="AE12" s="78"/>
      <c r="AF12" s="78"/>
      <c r="AG12" s="78"/>
      <c r="AH12" s="16"/>
      <c r="AI12" s="16"/>
      <c r="AJ12" s="87"/>
      <c r="AK12" s="87"/>
      <c r="AL12" s="87"/>
      <c r="AM12" s="87"/>
      <c r="AN12" s="87"/>
      <c r="AO12" s="87"/>
      <c r="AP12" s="87"/>
      <c r="AQ12" s="87"/>
    </row>
    <row r="13" spans="1:43" ht="15"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85"/>
      <c r="AB13" s="78"/>
      <c r="AC13" s="78"/>
      <c r="AD13" s="78"/>
      <c r="AE13" s="78"/>
      <c r="AF13" s="78"/>
      <c r="AG13" s="78"/>
      <c r="AH13" s="16"/>
      <c r="AI13" s="16"/>
      <c r="AJ13" s="87"/>
      <c r="AK13" s="87"/>
      <c r="AL13" s="87"/>
      <c r="AM13" s="87"/>
      <c r="AN13" s="87"/>
      <c r="AO13" s="87"/>
      <c r="AP13" s="87"/>
      <c r="AQ13" s="87"/>
    </row>
    <row r="14" spans="1:43" ht="15"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85"/>
      <c r="AB14" s="78"/>
      <c r="AC14" s="78"/>
      <c r="AD14" s="78"/>
      <c r="AE14" s="78"/>
      <c r="AF14" s="78"/>
      <c r="AG14" s="78"/>
      <c r="AH14" s="16"/>
      <c r="AI14" s="16"/>
      <c r="AJ14" s="87"/>
      <c r="AK14" s="87"/>
      <c r="AL14" s="87"/>
      <c r="AM14" s="87"/>
      <c r="AN14" s="87"/>
      <c r="AO14" s="87"/>
      <c r="AP14" s="87"/>
      <c r="AQ14" s="87"/>
    </row>
    <row r="15" spans="1:43" ht="15"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85"/>
      <c r="AB15" s="78"/>
      <c r="AC15" s="78"/>
      <c r="AD15" s="78"/>
      <c r="AE15" s="78"/>
      <c r="AF15" s="78"/>
      <c r="AG15" s="78"/>
      <c r="AH15" s="16"/>
      <c r="AI15" s="16"/>
      <c r="AJ15" s="87"/>
      <c r="AK15" s="87"/>
      <c r="AL15" s="87"/>
      <c r="AM15" s="87"/>
      <c r="AN15" s="87"/>
      <c r="AO15" s="87"/>
      <c r="AP15" s="87"/>
      <c r="AQ15" s="87"/>
    </row>
    <row r="16" spans="1:43" ht="15" customHeight="1">
      <c r="B16" s="100" t="s">
        <v>15</v>
      </c>
      <c r="C16" s="100"/>
      <c r="D16" s="100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85"/>
      <c r="AB16" s="78"/>
      <c r="AC16" s="78"/>
      <c r="AD16" s="78"/>
      <c r="AE16" s="78"/>
      <c r="AF16" s="78"/>
      <c r="AG16" s="78"/>
      <c r="AH16" s="16"/>
      <c r="AI16" s="16"/>
      <c r="AJ16" s="87"/>
      <c r="AK16" s="87"/>
      <c r="AL16" s="87"/>
      <c r="AM16" s="87"/>
      <c r="AN16" s="87"/>
      <c r="AO16" s="87"/>
      <c r="AP16" s="87"/>
      <c r="AQ16" s="87"/>
    </row>
    <row r="17" spans="1:43" ht="15">
      <c r="A17" t="s">
        <v>1</v>
      </c>
      <c r="B17" t="s">
        <v>2</v>
      </c>
      <c r="C17" t="s">
        <v>3</v>
      </c>
      <c r="D17" t="s">
        <v>4</v>
      </c>
      <c r="E17" s="16"/>
      <c r="F17" s="48"/>
      <c r="G17" s="48"/>
      <c r="H17" s="48"/>
      <c r="I17" s="48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85"/>
      <c r="AB17" s="78"/>
      <c r="AC17" s="78"/>
      <c r="AD17" s="78"/>
      <c r="AE17" s="78"/>
      <c r="AF17" s="78"/>
      <c r="AG17" s="78"/>
      <c r="AH17" s="16"/>
      <c r="AI17" s="16"/>
      <c r="AJ17" s="87"/>
      <c r="AK17" s="87"/>
      <c r="AL17" s="87"/>
      <c r="AM17" s="87"/>
      <c r="AN17" s="87"/>
      <c r="AO17" s="87"/>
      <c r="AP17" s="87"/>
      <c r="AQ17" s="87"/>
    </row>
    <row r="18" spans="1:43" ht="15.75" customHeight="1">
      <c r="A18" s="17" t="s">
        <v>5</v>
      </c>
      <c r="B18" s="20">
        <v>46.3</v>
      </c>
      <c r="C18" s="20">
        <v>47.4</v>
      </c>
      <c r="D18" s="21">
        <v>45.3</v>
      </c>
      <c r="E18" s="16"/>
      <c r="F18" s="108"/>
      <c r="G18" s="109"/>
      <c r="H18" s="109"/>
      <c r="I18" s="110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85"/>
      <c r="AB18" s="78"/>
      <c r="AC18" s="78" t="s">
        <v>7</v>
      </c>
      <c r="AD18" s="78" t="s">
        <v>8</v>
      </c>
      <c r="AE18" s="78" t="s">
        <v>9</v>
      </c>
      <c r="AF18" s="78" t="s">
        <v>10</v>
      </c>
      <c r="AG18" s="78"/>
      <c r="AH18" s="16"/>
      <c r="AI18" s="16"/>
      <c r="AJ18" s="87"/>
      <c r="AK18" s="87"/>
      <c r="AL18" s="87"/>
      <c r="AM18" s="87"/>
      <c r="AN18" s="87"/>
      <c r="AO18" s="87"/>
      <c r="AP18" s="87"/>
      <c r="AQ18" s="87"/>
    </row>
    <row r="19" spans="1:43" ht="15">
      <c r="A19" s="17" t="s">
        <v>5</v>
      </c>
      <c r="B19" s="20">
        <v>46.2</v>
      </c>
      <c r="C19" s="20">
        <v>47.3</v>
      </c>
      <c r="D19" s="21">
        <v>45.2</v>
      </c>
      <c r="E19" s="16"/>
      <c r="F19" s="111"/>
      <c r="G19" s="112"/>
      <c r="H19" s="112"/>
      <c r="I19" s="113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85"/>
      <c r="AB19" s="78" t="s">
        <v>6</v>
      </c>
      <c r="AC19" s="81">
        <v>46.3</v>
      </c>
      <c r="AD19" s="81">
        <v>3.9</v>
      </c>
      <c r="AE19" s="81">
        <v>10.199999999999999</v>
      </c>
      <c r="AF19" s="81">
        <v>84.9</v>
      </c>
      <c r="AG19" s="78"/>
      <c r="AH19" s="16"/>
      <c r="AI19" s="16"/>
      <c r="AJ19" s="87"/>
      <c r="AK19" s="87"/>
      <c r="AL19" s="87"/>
      <c r="AM19" s="87"/>
      <c r="AN19" s="87"/>
      <c r="AO19" s="87"/>
      <c r="AP19" s="87"/>
      <c r="AQ19" s="87"/>
    </row>
    <row r="20" spans="1:43" ht="15">
      <c r="A20" s="17" t="s">
        <v>16</v>
      </c>
      <c r="B20" s="20">
        <v>6.39</v>
      </c>
      <c r="C20" s="20">
        <v>21.9</v>
      </c>
      <c r="D20" s="21">
        <v>76.400000000000006</v>
      </c>
      <c r="E20" s="16"/>
      <c r="F20" s="111"/>
      <c r="G20" s="112"/>
      <c r="H20" s="112"/>
      <c r="I20" s="113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85"/>
      <c r="AB20" s="78" t="s">
        <v>11</v>
      </c>
      <c r="AC20" s="81"/>
      <c r="AD20" s="81">
        <v>9.5</v>
      </c>
      <c r="AE20" s="81">
        <v>34.700000000000003</v>
      </c>
      <c r="AF20" s="81">
        <v>93</v>
      </c>
      <c r="AG20" s="78"/>
      <c r="AH20" s="16"/>
      <c r="AI20" s="16"/>
      <c r="AJ20" s="87"/>
      <c r="AK20" s="87"/>
      <c r="AL20" s="87"/>
      <c r="AM20" s="87"/>
      <c r="AN20" s="87"/>
      <c r="AO20" s="87"/>
      <c r="AP20" s="87"/>
      <c r="AQ20" s="87"/>
    </row>
    <row r="21" spans="1:43" ht="16.5" customHeight="1">
      <c r="A21" s="17" t="s">
        <v>6</v>
      </c>
      <c r="B21" s="20">
        <v>11.9</v>
      </c>
      <c r="C21" s="20">
        <v>28.5</v>
      </c>
      <c r="D21" s="21">
        <v>79.599999999999994</v>
      </c>
      <c r="E21" s="16"/>
      <c r="F21" s="111"/>
      <c r="G21" s="112"/>
      <c r="H21" s="112"/>
      <c r="I21" s="113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85"/>
      <c r="AB21" s="78" t="s">
        <v>12</v>
      </c>
      <c r="AC21" s="81"/>
      <c r="AD21" s="81">
        <v>6.8</v>
      </c>
      <c r="AE21" s="81">
        <v>7.8</v>
      </c>
      <c r="AF21" s="81">
        <v>94.5</v>
      </c>
      <c r="AG21" s="78"/>
      <c r="AH21" s="16"/>
      <c r="AI21" s="16"/>
      <c r="AJ21" s="87"/>
      <c r="AK21" s="87"/>
      <c r="AL21" s="87"/>
      <c r="AM21" s="87"/>
      <c r="AN21" s="87"/>
      <c r="AO21" s="87"/>
      <c r="AP21" s="87"/>
      <c r="AQ21" s="87"/>
    </row>
    <row r="22" spans="1:43" ht="15">
      <c r="A22" s="17" t="s">
        <v>11</v>
      </c>
      <c r="B22" s="20">
        <v>4.95</v>
      </c>
      <c r="C22" s="20">
        <v>13.5</v>
      </c>
      <c r="D22" s="21">
        <v>94</v>
      </c>
      <c r="E22" s="16"/>
      <c r="F22" s="111"/>
      <c r="G22" s="112"/>
      <c r="H22" s="112"/>
      <c r="I22" s="113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85"/>
      <c r="AB22" s="78" t="s">
        <v>13</v>
      </c>
      <c r="AC22" s="81"/>
      <c r="AD22" s="81">
        <v>5.3</v>
      </c>
      <c r="AE22" s="81">
        <v>22.4</v>
      </c>
      <c r="AF22" s="81">
        <v>78.7</v>
      </c>
      <c r="AG22" s="78"/>
      <c r="AH22" s="16"/>
      <c r="AI22" s="16"/>
      <c r="AJ22" s="87"/>
      <c r="AK22" s="87"/>
      <c r="AL22" s="87"/>
      <c r="AM22" s="87"/>
      <c r="AN22" s="87"/>
      <c r="AO22" s="87"/>
      <c r="AP22" s="87"/>
      <c r="AQ22" s="87"/>
    </row>
    <row r="23" spans="1:43">
      <c r="A23" s="17" t="s">
        <v>11</v>
      </c>
      <c r="B23" s="20">
        <v>6.3</v>
      </c>
      <c r="C23" s="20">
        <v>8.2200000000000006</v>
      </c>
      <c r="D23" s="21">
        <v>95.4</v>
      </c>
      <c r="E23" s="16"/>
      <c r="F23" s="111"/>
      <c r="G23" s="112"/>
      <c r="H23" s="112"/>
      <c r="I23" s="113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85"/>
      <c r="AB23" s="16"/>
      <c r="AC23" s="16"/>
      <c r="AD23" s="16"/>
      <c r="AE23" s="16"/>
      <c r="AF23" s="16"/>
      <c r="AG23" s="16"/>
      <c r="AH23" s="16"/>
      <c r="AI23" s="16"/>
      <c r="AJ23" s="87"/>
      <c r="AK23" s="87"/>
      <c r="AL23" s="87"/>
      <c r="AM23" s="87"/>
      <c r="AN23" s="87"/>
      <c r="AO23" s="87"/>
      <c r="AP23" s="87"/>
      <c r="AQ23" s="87"/>
    </row>
    <row r="24" spans="1:43">
      <c r="A24" s="18" t="s">
        <v>12</v>
      </c>
      <c r="B24" s="20">
        <v>3.81</v>
      </c>
      <c r="C24" s="20">
        <v>45.3</v>
      </c>
      <c r="D24" s="21">
        <v>93.8</v>
      </c>
      <c r="E24" s="16"/>
      <c r="F24" s="114"/>
      <c r="G24" s="115"/>
      <c r="H24" s="115"/>
      <c r="I24" s="1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85"/>
      <c r="AB24" s="16"/>
      <c r="AC24" s="16"/>
      <c r="AD24" s="16"/>
      <c r="AE24" s="16"/>
      <c r="AF24" s="16"/>
      <c r="AG24" s="16"/>
      <c r="AH24" s="16"/>
      <c r="AI24" s="16"/>
      <c r="AJ24" s="87"/>
      <c r="AK24" s="87"/>
      <c r="AL24" s="87"/>
      <c r="AM24" s="87"/>
      <c r="AN24" s="87"/>
      <c r="AO24" s="87"/>
      <c r="AP24" s="87"/>
      <c r="AQ24" s="87"/>
    </row>
    <row r="25" spans="1:43">
      <c r="A25" s="18" t="s">
        <v>12</v>
      </c>
      <c r="B25" s="20">
        <v>8.32</v>
      </c>
      <c r="C25" s="20">
        <v>34</v>
      </c>
      <c r="D25" s="21">
        <v>93.4</v>
      </c>
      <c r="E25" s="16"/>
      <c r="F25" s="71"/>
      <c r="G25" s="70"/>
      <c r="H25" s="70"/>
      <c r="I25" s="70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85"/>
      <c r="AB25" s="16"/>
      <c r="AC25" s="16" t="s">
        <v>15</v>
      </c>
      <c r="AD25" s="16"/>
      <c r="AE25" s="16"/>
      <c r="AF25" s="16"/>
      <c r="AG25" s="16"/>
      <c r="AH25" s="16"/>
      <c r="AI25" s="16"/>
      <c r="AJ25" s="87"/>
      <c r="AK25" s="87"/>
      <c r="AL25" s="87"/>
      <c r="AM25" s="87"/>
      <c r="AN25" s="87"/>
      <c r="AO25" s="87"/>
      <c r="AP25" s="87"/>
      <c r="AQ25" s="87"/>
    </row>
    <row r="26" spans="1:43">
      <c r="A26" s="18" t="s">
        <v>14</v>
      </c>
      <c r="B26" s="20">
        <v>3.72</v>
      </c>
      <c r="C26" s="20">
        <v>10.4</v>
      </c>
      <c r="D26" s="21">
        <v>83</v>
      </c>
      <c r="E26" s="16"/>
      <c r="F26" s="71"/>
      <c r="G26" s="72"/>
      <c r="H26" s="72"/>
      <c r="I26" s="71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85"/>
      <c r="AB26" s="16" t="s">
        <v>1</v>
      </c>
      <c r="AC26" s="16" t="s">
        <v>2</v>
      </c>
      <c r="AD26" s="16" t="s">
        <v>3</v>
      </c>
      <c r="AE26" s="16" t="s">
        <v>4</v>
      </c>
      <c r="AF26" s="16"/>
      <c r="AG26" s="16"/>
      <c r="AH26" s="16"/>
      <c r="AI26" s="16"/>
      <c r="AJ26" s="87"/>
      <c r="AK26" s="87"/>
      <c r="AL26" s="87"/>
      <c r="AM26" s="87"/>
      <c r="AN26" s="87"/>
      <c r="AO26" s="87"/>
      <c r="AP26" s="87"/>
      <c r="AQ26" s="87"/>
    </row>
    <row r="27" spans="1:43">
      <c r="A27" s="18" t="s">
        <v>14</v>
      </c>
      <c r="B27" s="20">
        <v>3.68</v>
      </c>
      <c r="C27" s="20">
        <v>23.4</v>
      </c>
      <c r="D27" s="21">
        <v>84.5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85"/>
      <c r="AB27" s="16" t="s">
        <v>5</v>
      </c>
      <c r="AC27" s="16">
        <v>46.25</v>
      </c>
      <c r="AD27" s="16">
        <v>47.35</v>
      </c>
      <c r="AE27" s="16">
        <v>45.25</v>
      </c>
      <c r="AF27" s="16"/>
      <c r="AG27" s="16">
        <f>AVERAGE(AC27:AE27)</f>
        <v>46.283333333333303</v>
      </c>
      <c r="AH27" s="16"/>
      <c r="AI27" s="16"/>
      <c r="AJ27" s="87"/>
      <c r="AK27" s="87"/>
      <c r="AL27" s="87"/>
      <c r="AM27" s="87"/>
      <c r="AN27" s="87"/>
      <c r="AO27" s="87"/>
      <c r="AP27" s="87"/>
      <c r="AQ27" s="87"/>
    </row>
    <row r="28" spans="1:43">
      <c r="A28" s="25"/>
      <c r="B28" s="100" t="s">
        <v>0</v>
      </c>
      <c r="C28" s="100"/>
      <c r="D28" s="100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85"/>
      <c r="AB28" s="16" t="s">
        <v>6</v>
      </c>
      <c r="AC28" s="16">
        <v>3.9</v>
      </c>
      <c r="AD28" s="16">
        <v>10.199999999999999</v>
      </c>
      <c r="AE28" s="16">
        <v>84.9</v>
      </c>
      <c r="AF28" s="16"/>
      <c r="AG28" s="16"/>
      <c r="AH28" s="16"/>
      <c r="AI28" s="16"/>
      <c r="AJ28" s="87"/>
      <c r="AK28" s="87"/>
      <c r="AL28" s="87"/>
      <c r="AM28" s="87"/>
      <c r="AN28" s="87"/>
      <c r="AO28" s="87"/>
      <c r="AP28" s="87"/>
      <c r="AQ28" s="87"/>
    </row>
    <row r="29" spans="1:43">
      <c r="A29" s="25" t="s">
        <v>1</v>
      </c>
      <c r="B29" s="25" t="s">
        <v>2</v>
      </c>
      <c r="C29" s="25" t="s">
        <v>3</v>
      </c>
      <c r="D29" s="25" t="s">
        <v>4</v>
      </c>
      <c r="E29" s="70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85"/>
      <c r="AB29" s="16" t="s">
        <v>11</v>
      </c>
      <c r="AC29" s="16">
        <v>9.5</v>
      </c>
      <c r="AD29" s="16">
        <v>34.700000000000003</v>
      </c>
      <c r="AE29" s="16">
        <v>93</v>
      </c>
      <c r="AF29" s="16"/>
      <c r="AG29" s="16"/>
      <c r="AH29" s="16"/>
      <c r="AI29" s="16"/>
      <c r="AJ29" s="87"/>
      <c r="AK29" s="87"/>
      <c r="AL29" s="87"/>
      <c r="AM29" s="87"/>
      <c r="AN29" s="87"/>
      <c r="AO29" s="87"/>
      <c r="AP29" s="87"/>
      <c r="AQ29" s="87"/>
    </row>
    <row r="30" spans="1:43">
      <c r="A30" s="26" t="s">
        <v>5</v>
      </c>
      <c r="B30" s="25">
        <f>AVERAGE(B3:B4)</f>
        <v>160.5</v>
      </c>
      <c r="C30" s="25">
        <f>AVERAGE(C3:C4)</f>
        <v>160.5</v>
      </c>
      <c r="D30" s="25">
        <f>AVERAGE(D3:D4)</f>
        <v>160</v>
      </c>
      <c r="E30" s="70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85"/>
      <c r="AB30" s="16" t="s">
        <v>12</v>
      </c>
      <c r="AC30" s="16">
        <v>6.8</v>
      </c>
      <c r="AD30" s="16">
        <v>7.8</v>
      </c>
      <c r="AE30" s="16">
        <v>94.5</v>
      </c>
      <c r="AF30" s="16"/>
      <c r="AG30" s="16"/>
      <c r="AH30" s="16"/>
      <c r="AI30" s="16"/>
      <c r="AJ30" s="87"/>
      <c r="AK30" s="87"/>
      <c r="AL30" s="87"/>
      <c r="AM30" s="87"/>
      <c r="AN30" s="87"/>
      <c r="AO30" s="87"/>
      <c r="AP30" s="87"/>
      <c r="AQ30" s="87"/>
    </row>
    <row r="31" spans="1:43">
      <c r="A31" s="27" t="s">
        <v>16</v>
      </c>
      <c r="B31" s="25">
        <f>AVERAGE(B5:B6)</f>
        <v>138.5</v>
      </c>
      <c r="C31" s="25">
        <f>AVERAGE(C5:C6)</f>
        <v>143</v>
      </c>
      <c r="D31" s="25">
        <f>AVERAGE(D5:D6)</f>
        <v>266</v>
      </c>
      <c r="E31" s="70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85"/>
      <c r="AB31" s="16" t="s">
        <v>13</v>
      </c>
      <c r="AC31" s="16">
        <v>5.3</v>
      </c>
      <c r="AD31" s="16">
        <v>22.4</v>
      </c>
      <c r="AE31" s="16">
        <v>78.7</v>
      </c>
      <c r="AF31" s="16"/>
      <c r="AG31" s="16"/>
      <c r="AH31" s="16"/>
      <c r="AI31" s="16"/>
      <c r="AJ31" s="87"/>
      <c r="AK31" s="87"/>
      <c r="AL31" s="87"/>
      <c r="AM31" s="87"/>
      <c r="AN31" s="87"/>
      <c r="AO31" s="87"/>
      <c r="AP31" s="87"/>
      <c r="AQ31" s="87"/>
    </row>
    <row r="32" spans="1:43">
      <c r="A32" s="26" t="s">
        <v>11</v>
      </c>
      <c r="B32" s="25">
        <f>AVERAGE(B7:B8)</f>
        <v>141.5</v>
      </c>
      <c r="C32" s="25">
        <f>AVERAGE(C7:C8)</f>
        <v>157</v>
      </c>
      <c r="D32" s="25">
        <f>AVERAGE(D7:D8)</f>
        <v>364</v>
      </c>
      <c r="E32" s="70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85"/>
      <c r="AB32" s="16"/>
      <c r="AC32" s="16"/>
      <c r="AD32" s="16"/>
      <c r="AE32" s="16"/>
      <c r="AF32" s="16"/>
      <c r="AG32" s="16"/>
      <c r="AH32" s="16"/>
      <c r="AI32" s="16"/>
      <c r="AJ32" s="87"/>
      <c r="AK32" s="87"/>
      <c r="AL32" s="87"/>
      <c r="AM32" s="87"/>
      <c r="AN32" s="87"/>
      <c r="AO32" s="87"/>
      <c r="AP32" s="87"/>
      <c r="AQ32" s="87"/>
    </row>
    <row r="33" spans="1:43">
      <c r="A33" s="27" t="s">
        <v>12</v>
      </c>
      <c r="B33" s="25">
        <f>AVERAGE(B9:B10)</f>
        <v>140.5</v>
      </c>
      <c r="C33" s="25">
        <f>AVERAGE(C9:C10)</f>
        <v>141</v>
      </c>
      <c r="D33" s="25">
        <f>AVERAGE(D9:D10)</f>
        <v>410.5</v>
      </c>
      <c r="E33" s="7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85"/>
      <c r="AB33" s="16"/>
      <c r="AC33" s="16"/>
      <c r="AD33" s="16"/>
      <c r="AE33" s="16"/>
      <c r="AF33" s="16"/>
      <c r="AG33" s="16"/>
      <c r="AH33" s="16"/>
      <c r="AI33" s="16"/>
      <c r="AJ33" s="87"/>
      <c r="AK33" s="87"/>
      <c r="AL33" s="87"/>
      <c r="AM33" s="87"/>
      <c r="AN33" s="87"/>
      <c r="AO33" s="87"/>
      <c r="AP33" s="87"/>
      <c r="AQ33" s="87"/>
    </row>
    <row r="34" spans="1:43" ht="13.5" customHeight="1">
      <c r="A34" s="27" t="s">
        <v>13</v>
      </c>
      <c r="B34" s="25">
        <f>AVERAGE(B11:B12)</f>
        <v>141</v>
      </c>
      <c r="C34" s="25">
        <f>AVERAGE(C11:C12)</f>
        <v>146.5</v>
      </c>
      <c r="D34" s="25">
        <f>AVERAGE(D11:D12)</f>
        <v>229.5</v>
      </c>
      <c r="E34" s="7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85"/>
      <c r="AB34" s="16"/>
      <c r="AC34" s="16"/>
      <c r="AD34" s="16"/>
      <c r="AE34" s="16"/>
      <c r="AF34" s="16"/>
      <c r="AG34" s="16"/>
      <c r="AH34" s="16"/>
      <c r="AI34" s="16"/>
      <c r="AJ34" s="87"/>
      <c r="AK34" s="87"/>
      <c r="AL34" s="87"/>
      <c r="AM34" s="87"/>
      <c r="AN34" s="87"/>
      <c r="AO34" s="87"/>
      <c r="AP34" s="87"/>
      <c r="AQ34" s="87"/>
    </row>
    <row r="35" spans="1:43"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85"/>
      <c r="AB35" s="16"/>
      <c r="AC35" s="16"/>
      <c r="AD35" s="16"/>
      <c r="AE35" s="16"/>
      <c r="AF35" s="16"/>
      <c r="AG35" s="16"/>
      <c r="AH35" s="16"/>
      <c r="AI35" s="16"/>
      <c r="AJ35" s="87"/>
      <c r="AK35" s="87"/>
      <c r="AL35" s="87"/>
      <c r="AM35" s="87"/>
      <c r="AN35" s="87"/>
      <c r="AO35" s="87"/>
      <c r="AP35" s="87"/>
      <c r="AQ35" s="87"/>
    </row>
    <row r="36" spans="1:43">
      <c r="A36" s="29"/>
      <c r="B36" s="101" t="s">
        <v>15</v>
      </c>
      <c r="C36" s="101"/>
      <c r="D36" s="101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85"/>
      <c r="AB36" s="16"/>
      <c r="AC36" s="16"/>
      <c r="AD36" s="16"/>
      <c r="AE36" s="16"/>
      <c r="AF36" s="16"/>
      <c r="AG36" s="16"/>
      <c r="AH36" s="16"/>
      <c r="AI36" s="16"/>
      <c r="AJ36" s="87"/>
      <c r="AK36" s="87"/>
      <c r="AL36" s="87"/>
      <c r="AM36" s="87"/>
      <c r="AN36" s="87"/>
      <c r="AO36" s="87"/>
      <c r="AP36" s="87"/>
      <c r="AQ36" s="87"/>
    </row>
    <row r="37" spans="1:43">
      <c r="A37" s="29" t="s">
        <v>1</v>
      </c>
      <c r="B37" s="29" t="s">
        <v>2</v>
      </c>
      <c r="C37" s="29" t="s">
        <v>3</v>
      </c>
      <c r="D37" s="29" t="s">
        <v>4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85"/>
      <c r="AB37" s="16"/>
      <c r="AC37" s="16"/>
      <c r="AD37" s="16"/>
      <c r="AE37" s="16"/>
      <c r="AF37" s="16"/>
      <c r="AG37" s="16"/>
      <c r="AH37" s="16"/>
      <c r="AI37" s="16"/>
      <c r="AJ37" s="87"/>
      <c r="AK37" s="87"/>
      <c r="AL37" s="87"/>
      <c r="AM37" s="87"/>
      <c r="AN37" s="87"/>
      <c r="AO37" s="87"/>
      <c r="AP37" s="87"/>
      <c r="AQ37" s="87"/>
    </row>
    <row r="38" spans="1:43">
      <c r="A38" s="30" t="s">
        <v>5</v>
      </c>
      <c r="B38" s="29">
        <v>46.25</v>
      </c>
      <c r="C38" s="29">
        <v>47.35</v>
      </c>
      <c r="D38" s="29">
        <v>45.25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 t="s">
        <v>17</v>
      </c>
      <c r="Z38" s="16"/>
      <c r="AA38" s="85"/>
      <c r="AB38" s="16"/>
      <c r="AC38" s="16"/>
      <c r="AD38" s="16"/>
      <c r="AE38" s="16"/>
      <c r="AF38" s="16"/>
      <c r="AG38" s="16"/>
      <c r="AH38" s="16"/>
      <c r="AI38" s="16"/>
      <c r="AJ38" s="87"/>
      <c r="AK38" s="87"/>
      <c r="AL38" s="87"/>
      <c r="AM38" s="87"/>
      <c r="AN38" s="87"/>
      <c r="AO38" s="87"/>
      <c r="AP38" s="87"/>
      <c r="AQ38" s="87"/>
    </row>
    <row r="39" spans="1:43">
      <c r="A39" s="30" t="s">
        <v>6</v>
      </c>
      <c r="B39" s="29">
        <v>3.9</v>
      </c>
      <c r="C39" s="29">
        <v>10.199999999999999</v>
      </c>
      <c r="D39" s="29">
        <v>84.9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85"/>
      <c r="AB39" s="16"/>
      <c r="AC39" s="16"/>
      <c r="AD39" s="16"/>
      <c r="AE39" s="16"/>
      <c r="AF39" s="16"/>
      <c r="AG39" s="16"/>
      <c r="AH39" s="16"/>
      <c r="AI39" s="16"/>
      <c r="AJ39" s="87"/>
      <c r="AK39" s="87"/>
      <c r="AL39" s="87"/>
      <c r="AM39" s="87"/>
      <c r="AN39" s="87"/>
      <c r="AO39" s="87"/>
      <c r="AP39" s="87"/>
      <c r="AQ39" s="87"/>
    </row>
    <row r="40" spans="1:43">
      <c r="A40" s="30" t="s">
        <v>11</v>
      </c>
      <c r="B40" s="29">
        <v>9.5</v>
      </c>
      <c r="C40" s="29">
        <v>34.700000000000003</v>
      </c>
      <c r="D40" s="29">
        <v>93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85"/>
      <c r="AB40" s="16"/>
      <c r="AC40" s="16"/>
      <c r="AD40" s="16"/>
      <c r="AE40" s="16"/>
      <c r="AF40" s="16"/>
      <c r="AG40" s="16"/>
      <c r="AH40" s="16"/>
      <c r="AI40" s="16"/>
      <c r="AJ40" s="87"/>
      <c r="AK40" s="87"/>
      <c r="AL40" s="87"/>
      <c r="AM40" s="87"/>
      <c r="AN40" s="87"/>
      <c r="AO40" s="87"/>
      <c r="AP40" s="87"/>
      <c r="AQ40" s="87"/>
    </row>
    <row r="41" spans="1:43">
      <c r="A41" s="31" t="s">
        <v>12</v>
      </c>
      <c r="B41" s="29">
        <v>6.8</v>
      </c>
      <c r="C41" s="29">
        <v>7.8</v>
      </c>
      <c r="D41" s="29">
        <v>94.5</v>
      </c>
      <c r="E41" s="16"/>
      <c r="F41" s="16"/>
      <c r="G41" s="16"/>
      <c r="H41" s="16"/>
      <c r="I41" s="16"/>
      <c r="J41" s="16"/>
      <c r="K41" s="48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85"/>
      <c r="AB41" s="16"/>
      <c r="AC41" s="16"/>
      <c r="AD41" s="16"/>
      <c r="AE41" s="16"/>
      <c r="AF41" s="16"/>
      <c r="AG41" s="16"/>
      <c r="AH41" s="16"/>
      <c r="AI41" s="16"/>
      <c r="AJ41" s="87"/>
      <c r="AK41" s="87"/>
      <c r="AL41" s="87"/>
      <c r="AM41" s="87"/>
      <c r="AN41" s="87"/>
      <c r="AO41" s="87"/>
      <c r="AP41" s="87"/>
      <c r="AQ41" s="87"/>
    </row>
    <row r="42" spans="1:43">
      <c r="A42" s="31" t="s">
        <v>13</v>
      </c>
      <c r="B42" s="29">
        <v>5.3</v>
      </c>
      <c r="C42" s="29">
        <v>22.4</v>
      </c>
      <c r="D42" s="29">
        <v>78.7</v>
      </c>
      <c r="E42" s="16"/>
      <c r="F42" s="16"/>
      <c r="G42" s="16"/>
      <c r="H42" s="16"/>
      <c r="I42" s="16"/>
      <c r="J42" s="16"/>
      <c r="K42" s="48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85"/>
      <c r="AB42" s="16"/>
      <c r="AC42" s="16"/>
      <c r="AD42" s="16"/>
      <c r="AE42" s="16"/>
      <c r="AF42" s="16"/>
      <c r="AG42" s="16"/>
      <c r="AH42" s="16"/>
      <c r="AI42" s="16"/>
      <c r="AJ42" s="87"/>
      <c r="AK42" s="87"/>
      <c r="AL42" s="87"/>
      <c r="AM42" s="87"/>
      <c r="AN42" s="87"/>
      <c r="AO42" s="87"/>
      <c r="AP42" s="87"/>
      <c r="AQ42" s="87"/>
    </row>
    <row r="43" spans="1:43">
      <c r="E43" s="16"/>
      <c r="F43" s="16"/>
      <c r="G43" s="16"/>
      <c r="H43" s="16"/>
      <c r="I43" s="16"/>
      <c r="J43" s="16"/>
      <c r="K43" s="48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85"/>
      <c r="AB43" s="16"/>
      <c r="AC43" s="16"/>
      <c r="AD43" s="16"/>
      <c r="AE43" s="16"/>
      <c r="AF43" s="16"/>
      <c r="AG43" s="16"/>
      <c r="AH43" s="16"/>
      <c r="AI43" s="16"/>
      <c r="AJ43" s="87"/>
      <c r="AK43" s="87"/>
      <c r="AL43" s="87"/>
      <c r="AM43" s="87"/>
      <c r="AN43" s="87"/>
      <c r="AO43" s="87"/>
      <c r="AP43" s="87"/>
      <c r="AQ43" s="87"/>
    </row>
    <row r="44" spans="1:43">
      <c r="E44" s="16"/>
      <c r="F44" s="16"/>
      <c r="G44" s="16"/>
      <c r="H44" s="16"/>
      <c r="I44" s="16"/>
      <c r="J44" s="16"/>
      <c r="K44" s="48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85"/>
      <c r="AB44" s="16"/>
      <c r="AC44" s="16"/>
      <c r="AD44" s="16"/>
      <c r="AE44" s="16"/>
      <c r="AF44" s="16"/>
      <c r="AG44" s="16"/>
      <c r="AH44" s="16"/>
      <c r="AI44" s="16"/>
      <c r="AJ44" s="87"/>
      <c r="AK44" s="87"/>
      <c r="AL44" s="87"/>
      <c r="AM44" s="87"/>
      <c r="AN44" s="87"/>
      <c r="AO44" s="87"/>
      <c r="AP44" s="87"/>
      <c r="AQ44" s="87"/>
    </row>
    <row r="45" spans="1:43">
      <c r="B45" t="s">
        <v>15</v>
      </c>
      <c r="E45" s="16"/>
      <c r="F45" s="16"/>
      <c r="G45" s="16"/>
      <c r="H45" s="16"/>
      <c r="I45" s="16"/>
      <c r="J45" s="16"/>
      <c r="K45" s="48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85"/>
      <c r="AB45" s="16"/>
      <c r="AC45" s="16"/>
      <c r="AD45" s="16"/>
      <c r="AE45" s="16"/>
      <c r="AF45" s="16"/>
      <c r="AG45" s="16"/>
      <c r="AH45" s="16"/>
      <c r="AI45" s="16"/>
      <c r="AJ45" s="87"/>
      <c r="AK45" s="87"/>
      <c r="AL45" s="87"/>
      <c r="AM45" s="87"/>
      <c r="AN45" s="87"/>
      <c r="AO45" s="87"/>
      <c r="AP45" s="87"/>
      <c r="AQ45" s="87"/>
    </row>
    <row r="46" spans="1:43">
      <c r="A46" s="49" t="s">
        <v>1</v>
      </c>
      <c r="B46" s="49" t="s">
        <v>2</v>
      </c>
      <c r="C46" s="49" t="s">
        <v>3</v>
      </c>
      <c r="D46" t="s">
        <v>4</v>
      </c>
      <c r="E46" s="16"/>
      <c r="F46" s="16"/>
      <c r="G46" s="16"/>
      <c r="H46" s="16"/>
      <c r="I46" s="16"/>
      <c r="J46" s="16"/>
      <c r="K46" s="79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85"/>
      <c r="AB46" s="16"/>
      <c r="AC46" s="16"/>
      <c r="AD46" s="16"/>
      <c r="AE46" s="16"/>
      <c r="AF46" s="16"/>
      <c r="AG46" s="16"/>
      <c r="AH46" s="16"/>
      <c r="AI46" s="16"/>
      <c r="AJ46" s="87"/>
      <c r="AK46" s="87"/>
      <c r="AL46" s="87"/>
      <c r="AM46" s="87"/>
      <c r="AN46" s="87"/>
      <c r="AO46" s="87"/>
      <c r="AP46" s="87"/>
      <c r="AQ46" s="87"/>
    </row>
    <row r="47" spans="1:43">
      <c r="A47" s="49" t="s">
        <v>5</v>
      </c>
      <c r="B47" s="49">
        <v>46.25</v>
      </c>
      <c r="C47" s="49">
        <v>47.35</v>
      </c>
      <c r="D47">
        <v>45.25</v>
      </c>
      <c r="E47" s="16"/>
      <c r="F47" s="16"/>
      <c r="G47" s="16"/>
      <c r="H47" s="16"/>
      <c r="I47" s="16"/>
      <c r="J47" s="16"/>
      <c r="K47" s="79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85"/>
      <c r="AB47" s="16"/>
      <c r="AC47" s="16"/>
      <c r="AD47" s="16"/>
      <c r="AE47" s="16"/>
      <c r="AF47" s="16"/>
      <c r="AG47" s="16"/>
      <c r="AH47" s="16"/>
      <c r="AI47" s="16"/>
      <c r="AJ47" s="87"/>
      <c r="AK47" s="87"/>
      <c r="AL47" s="87"/>
      <c r="AM47" s="87"/>
      <c r="AN47" s="87"/>
      <c r="AO47" s="87"/>
      <c r="AP47" s="87"/>
      <c r="AQ47" s="87"/>
    </row>
    <row r="48" spans="1:43" ht="15">
      <c r="A48" s="49" t="s">
        <v>6</v>
      </c>
      <c r="B48" s="49">
        <v>3.9</v>
      </c>
      <c r="C48" s="49">
        <v>10.199999999999999</v>
      </c>
      <c r="D48">
        <v>84.9</v>
      </c>
      <c r="E48" s="16"/>
      <c r="F48" s="16"/>
      <c r="G48" s="16"/>
      <c r="H48" s="16"/>
      <c r="I48" s="16"/>
      <c r="J48" s="16"/>
      <c r="K48" s="78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85"/>
      <c r="AB48" s="16"/>
      <c r="AC48" s="16"/>
      <c r="AD48" s="16"/>
      <c r="AE48" s="16"/>
      <c r="AF48" s="16"/>
      <c r="AG48" s="16"/>
      <c r="AH48" s="16"/>
      <c r="AI48" s="16"/>
      <c r="AJ48" s="87"/>
      <c r="AK48" s="87"/>
      <c r="AL48" s="87"/>
      <c r="AM48" s="87"/>
      <c r="AN48" s="87"/>
      <c r="AO48" s="87"/>
      <c r="AP48" s="87"/>
      <c r="AQ48" s="87"/>
    </row>
    <row r="49" spans="1:43" ht="15">
      <c r="A49" s="49" t="s">
        <v>11</v>
      </c>
      <c r="B49" s="49">
        <v>9.5</v>
      </c>
      <c r="C49" s="49">
        <v>34.700000000000003</v>
      </c>
      <c r="D49">
        <v>93</v>
      </c>
      <c r="E49" s="16"/>
      <c r="F49" s="16"/>
      <c r="G49" s="16"/>
      <c r="H49" s="16"/>
      <c r="I49" s="16"/>
      <c r="J49" s="16"/>
      <c r="K49" s="78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85"/>
      <c r="AB49" s="16"/>
      <c r="AC49" s="16"/>
      <c r="AD49" s="16"/>
      <c r="AE49" s="16"/>
      <c r="AF49" s="16"/>
      <c r="AG49" s="16"/>
      <c r="AH49" s="16"/>
      <c r="AI49" s="16"/>
      <c r="AJ49" s="87"/>
      <c r="AK49" s="87"/>
      <c r="AL49" s="87"/>
      <c r="AM49" s="87"/>
      <c r="AN49" s="87"/>
      <c r="AO49" s="87"/>
      <c r="AP49" s="87"/>
      <c r="AQ49" s="87"/>
    </row>
    <row r="50" spans="1:43">
      <c r="A50" s="49" t="s">
        <v>12</v>
      </c>
      <c r="B50" s="74">
        <v>6.8</v>
      </c>
      <c r="C50" s="49">
        <v>7.8</v>
      </c>
      <c r="D50">
        <v>94.5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85"/>
      <c r="AB50" s="16"/>
      <c r="AC50" s="16"/>
      <c r="AD50" s="16"/>
      <c r="AE50" s="16"/>
      <c r="AF50" s="16"/>
      <c r="AG50" s="16"/>
      <c r="AH50" s="16"/>
      <c r="AI50" s="16"/>
      <c r="AJ50" s="87"/>
      <c r="AK50" s="87"/>
      <c r="AL50" s="87"/>
      <c r="AM50" s="87"/>
      <c r="AN50" s="87"/>
      <c r="AO50" s="87"/>
      <c r="AP50" s="87"/>
      <c r="AQ50" s="87"/>
    </row>
    <row r="51" spans="1:43">
      <c r="A51" s="49" t="s">
        <v>13</v>
      </c>
      <c r="B51" s="74">
        <v>5.3</v>
      </c>
      <c r="C51" s="49">
        <v>22.4</v>
      </c>
      <c r="D51">
        <v>78.7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85"/>
      <c r="AB51" s="16"/>
      <c r="AC51" s="16"/>
      <c r="AD51" s="16"/>
      <c r="AE51" s="16"/>
      <c r="AF51" s="16"/>
      <c r="AG51" s="16"/>
      <c r="AH51" s="16"/>
      <c r="AI51" s="16"/>
      <c r="AJ51" s="87"/>
      <c r="AK51" s="87"/>
      <c r="AL51" s="87"/>
      <c r="AM51" s="87"/>
      <c r="AN51" s="87"/>
      <c r="AO51" s="87"/>
      <c r="AP51" s="87"/>
      <c r="AQ51" s="87"/>
    </row>
    <row r="52" spans="1:43">
      <c r="A52" s="49"/>
      <c r="B52" s="74"/>
      <c r="C52" s="49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85"/>
      <c r="AB52" s="16"/>
      <c r="AC52" s="16"/>
      <c r="AD52" s="16"/>
      <c r="AE52" s="16"/>
      <c r="AF52" s="16"/>
      <c r="AG52" s="16"/>
      <c r="AH52" s="16"/>
      <c r="AI52" s="16"/>
      <c r="AJ52" s="87"/>
      <c r="AK52" s="87"/>
      <c r="AL52" s="87"/>
      <c r="AM52" s="87"/>
      <c r="AN52" s="87"/>
      <c r="AO52" s="87"/>
      <c r="AP52" s="87"/>
      <c r="AQ52" s="87"/>
    </row>
    <row r="53" spans="1:43">
      <c r="A53" s="49"/>
      <c r="B53" s="49"/>
      <c r="C53" s="49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85"/>
      <c r="AB53" s="16"/>
      <c r="AC53" s="16"/>
      <c r="AD53" s="16"/>
      <c r="AE53" s="16"/>
      <c r="AF53" s="16"/>
      <c r="AG53" s="16"/>
      <c r="AH53" s="16"/>
      <c r="AI53" s="16"/>
      <c r="AJ53" s="87"/>
      <c r="AK53" s="87"/>
      <c r="AL53" s="87"/>
      <c r="AM53" s="87"/>
      <c r="AN53" s="87"/>
      <c r="AO53" s="87"/>
      <c r="AP53" s="87"/>
      <c r="AQ53" s="87"/>
    </row>
    <row r="54" spans="1:43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85"/>
      <c r="AB54" s="16"/>
      <c r="AC54" s="16"/>
      <c r="AD54" s="16"/>
      <c r="AE54" s="16"/>
      <c r="AF54" s="16"/>
      <c r="AG54" s="16"/>
      <c r="AH54" s="16"/>
      <c r="AI54" s="16"/>
      <c r="AJ54" s="87"/>
      <c r="AK54" s="87"/>
      <c r="AL54" s="87"/>
      <c r="AM54" s="87"/>
      <c r="AN54" s="87"/>
      <c r="AO54" s="87"/>
      <c r="AP54" s="87"/>
      <c r="AQ54" s="87"/>
    </row>
    <row r="55" spans="1:43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85"/>
      <c r="AB55" s="16"/>
      <c r="AC55" s="16"/>
      <c r="AD55" s="16"/>
      <c r="AE55" s="16"/>
      <c r="AF55" s="16"/>
      <c r="AG55" s="16"/>
      <c r="AH55" s="16"/>
      <c r="AI55" s="16"/>
      <c r="AJ55" s="87"/>
      <c r="AK55" s="87"/>
      <c r="AL55" s="87"/>
      <c r="AM55" s="87"/>
      <c r="AN55" s="87"/>
      <c r="AO55" s="87"/>
      <c r="AP55" s="87"/>
      <c r="AQ55" s="87"/>
    </row>
    <row r="56" spans="1:43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85"/>
      <c r="AB56" s="16"/>
      <c r="AC56" s="16"/>
      <c r="AD56" s="16"/>
      <c r="AE56" s="16"/>
      <c r="AF56" s="16"/>
      <c r="AG56" s="16"/>
      <c r="AH56" s="16"/>
      <c r="AI56" s="16"/>
      <c r="AJ56" s="87"/>
      <c r="AK56" s="87"/>
      <c r="AL56" s="87"/>
      <c r="AM56" s="87"/>
      <c r="AN56" s="87"/>
      <c r="AO56" s="87"/>
      <c r="AP56" s="87"/>
      <c r="AQ56" s="87"/>
    </row>
    <row r="57" spans="1:43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85"/>
      <c r="AB57" s="16"/>
      <c r="AC57" s="16"/>
      <c r="AD57" s="16"/>
      <c r="AE57" s="16"/>
      <c r="AF57" s="16"/>
      <c r="AG57" s="16"/>
      <c r="AH57" s="16"/>
      <c r="AI57" s="16"/>
      <c r="AJ57" s="87"/>
      <c r="AK57" s="87"/>
      <c r="AL57" s="87"/>
      <c r="AM57" s="87"/>
      <c r="AN57" s="87"/>
      <c r="AO57" s="87"/>
      <c r="AP57" s="87"/>
      <c r="AQ57" s="87"/>
    </row>
    <row r="58" spans="1:43" ht="15">
      <c r="A58">
        <v>0</v>
      </c>
      <c r="B58">
        <v>46.25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02"/>
      <c r="S58" s="102"/>
      <c r="T58" s="102"/>
      <c r="U58" s="16"/>
      <c r="V58" s="16"/>
      <c r="W58" s="16"/>
      <c r="X58" s="16"/>
      <c r="Y58" s="16"/>
      <c r="Z58" s="16"/>
      <c r="AA58" s="85"/>
      <c r="AB58" s="16"/>
      <c r="AC58" s="16"/>
      <c r="AD58" s="16"/>
      <c r="AE58" s="16"/>
      <c r="AF58" s="16"/>
      <c r="AG58" s="16"/>
      <c r="AH58" s="16"/>
      <c r="AI58" s="16"/>
      <c r="AJ58" s="87"/>
      <c r="AK58" s="87"/>
      <c r="AL58" s="87"/>
      <c r="AM58" s="87"/>
      <c r="AN58" s="87"/>
      <c r="AO58" s="87"/>
      <c r="AP58" s="87"/>
      <c r="AQ58" s="87"/>
    </row>
    <row r="59" spans="1:43" ht="15">
      <c r="A59">
        <v>0</v>
      </c>
      <c r="B59">
        <v>3.9</v>
      </c>
      <c r="E59" s="16"/>
      <c r="F59" s="16"/>
      <c r="G59" s="48"/>
      <c r="H59" s="48"/>
      <c r="I59" s="48"/>
      <c r="J59" s="48"/>
      <c r="K59" s="16"/>
      <c r="L59" s="16"/>
      <c r="M59" s="16"/>
      <c r="N59" s="16"/>
      <c r="O59" s="16"/>
      <c r="P59" s="16"/>
      <c r="Q59" s="16"/>
      <c r="R59" s="78"/>
      <c r="S59" s="78"/>
      <c r="T59" s="78"/>
      <c r="U59" s="16"/>
      <c r="V59" s="16"/>
      <c r="W59" s="16"/>
      <c r="X59" s="16"/>
      <c r="Y59" s="16"/>
      <c r="Z59" s="16"/>
      <c r="AA59" s="85"/>
      <c r="AB59" s="16"/>
      <c r="AC59" s="16"/>
      <c r="AD59" s="16"/>
      <c r="AE59" s="16"/>
      <c r="AF59" s="16"/>
      <c r="AG59" s="16"/>
      <c r="AH59" s="16"/>
      <c r="AI59" s="16"/>
      <c r="AJ59" s="87"/>
      <c r="AK59" s="87"/>
      <c r="AL59" s="87"/>
      <c r="AM59" s="87"/>
      <c r="AN59" s="87"/>
      <c r="AO59" s="87"/>
      <c r="AP59" s="87"/>
      <c r="AQ59" s="87"/>
    </row>
    <row r="60" spans="1:43" ht="15">
      <c r="A60">
        <v>1</v>
      </c>
      <c r="B60">
        <v>9.5</v>
      </c>
      <c r="E60" s="16"/>
      <c r="F60" s="16"/>
      <c r="G60" s="75"/>
      <c r="H60" s="75"/>
      <c r="I60" s="48"/>
      <c r="J60" s="48"/>
      <c r="K60" s="16"/>
      <c r="L60" s="16"/>
      <c r="M60" s="16"/>
      <c r="N60" s="16"/>
      <c r="O60" s="16"/>
      <c r="P60" s="16"/>
      <c r="Q60" s="16"/>
      <c r="R60" s="82"/>
      <c r="S60" s="82"/>
      <c r="T60" s="82"/>
      <c r="U60" s="16"/>
      <c r="V60" s="16"/>
      <c r="W60" s="16"/>
      <c r="X60" s="83"/>
      <c r="Y60" s="16"/>
      <c r="Z60" s="16"/>
      <c r="AA60" s="86"/>
      <c r="AB60" s="78"/>
      <c r="AC60" s="16"/>
      <c r="AD60" s="16"/>
      <c r="AE60" s="16"/>
      <c r="AF60" s="16"/>
      <c r="AG60" s="16"/>
      <c r="AH60" s="16"/>
      <c r="AI60" s="16"/>
      <c r="AJ60" s="87"/>
      <c r="AK60" s="87"/>
      <c r="AL60" s="87"/>
      <c r="AM60" s="87"/>
      <c r="AN60" s="87"/>
      <c r="AO60" s="87"/>
      <c r="AP60" s="87"/>
      <c r="AQ60" s="87"/>
    </row>
    <row r="61" spans="1:43" ht="15">
      <c r="A61">
        <v>2</v>
      </c>
      <c r="B61">
        <v>6.8</v>
      </c>
      <c r="E61" s="16"/>
      <c r="F61" s="16"/>
      <c r="G61" s="75"/>
      <c r="H61" s="76"/>
      <c r="I61" s="48"/>
      <c r="J61" s="48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83"/>
      <c r="Y61" s="16"/>
      <c r="Z61" s="16"/>
      <c r="AA61" s="86"/>
      <c r="AB61" s="78"/>
      <c r="AC61" s="16"/>
      <c r="AD61" s="16"/>
      <c r="AE61" s="16"/>
      <c r="AF61" s="16"/>
      <c r="AG61" s="16"/>
      <c r="AH61" s="16"/>
      <c r="AI61" s="16"/>
      <c r="AJ61" s="87"/>
      <c r="AK61" s="87"/>
      <c r="AL61" s="87"/>
      <c r="AM61" s="87"/>
      <c r="AN61" s="87"/>
      <c r="AO61" s="87"/>
      <c r="AP61" s="87"/>
      <c r="AQ61" s="87"/>
    </row>
    <row r="62" spans="1:43" ht="15">
      <c r="A62">
        <v>3</v>
      </c>
      <c r="B62">
        <v>5.3</v>
      </c>
      <c r="E62" s="16"/>
      <c r="F62" s="16"/>
      <c r="G62" s="75"/>
      <c r="H62" s="76"/>
      <c r="I62" s="48"/>
      <c r="J62" s="48"/>
      <c r="K62" s="16"/>
      <c r="L62" s="78"/>
      <c r="M62" s="78"/>
      <c r="N62" s="15"/>
      <c r="O62" s="15"/>
      <c r="P62" s="15"/>
      <c r="Q62" s="16"/>
      <c r="R62" s="16"/>
      <c r="S62" s="16"/>
      <c r="T62" s="16"/>
      <c r="U62" s="16"/>
      <c r="V62" s="16"/>
      <c r="W62" s="16"/>
      <c r="X62" s="83"/>
      <c r="Y62" s="16"/>
      <c r="Z62" s="16"/>
      <c r="AA62" s="85"/>
      <c r="AB62" s="16"/>
      <c r="AC62" s="16"/>
      <c r="AD62" s="16"/>
      <c r="AE62" s="16"/>
      <c r="AF62" s="16"/>
      <c r="AG62" s="16"/>
      <c r="AH62" s="16"/>
      <c r="AI62" s="16"/>
      <c r="AJ62" s="87"/>
      <c r="AK62" s="87"/>
      <c r="AL62" s="87"/>
      <c r="AM62" s="87"/>
      <c r="AN62" s="87"/>
      <c r="AO62" s="87"/>
      <c r="AP62" s="87"/>
      <c r="AQ62" s="87"/>
    </row>
    <row r="63" spans="1:43" ht="15">
      <c r="E63" s="16"/>
      <c r="F63" s="16"/>
      <c r="G63" s="75"/>
      <c r="H63" s="76"/>
      <c r="I63" s="48"/>
      <c r="J63" s="48"/>
      <c r="K63" s="16"/>
      <c r="L63" s="78"/>
      <c r="M63" s="78"/>
      <c r="N63" s="80"/>
      <c r="O63" s="81"/>
      <c r="P63" s="81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85"/>
      <c r="AB63" s="16"/>
      <c r="AC63" s="16"/>
      <c r="AD63" s="16"/>
      <c r="AE63" s="16"/>
      <c r="AF63" s="16"/>
      <c r="AG63" s="16"/>
      <c r="AH63" s="16"/>
      <c r="AI63" s="16"/>
      <c r="AJ63" s="87"/>
      <c r="AK63" s="87"/>
      <c r="AL63" s="87"/>
      <c r="AM63" s="87"/>
      <c r="AN63" s="87"/>
      <c r="AO63" s="87"/>
      <c r="AP63" s="87"/>
      <c r="AQ63" s="87"/>
    </row>
    <row r="64" spans="1:43">
      <c r="A64" t="s">
        <v>18</v>
      </c>
      <c r="B64">
        <v>25.074999999999999</v>
      </c>
      <c r="E64" s="16"/>
      <c r="F64" s="16"/>
      <c r="G64" s="77"/>
      <c r="H64" s="76"/>
      <c r="I64" s="48"/>
      <c r="J64" s="48"/>
      <c r="K64" s="16"/>
      <c r="L64" s="16"/>
      <c r="M64" s="16"/>
      <c r="N64" s="39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85"/>
      <c r="AB64" s="16"/>
      <c r="AC64" s="16"/>
      <c r="AD64" s="16"/>
      <c r="AE64" s="16"/>
      <c r="AF64" s="16"/>
      <c r="AG64" s="16"/>
      <c r="AH64" s="16"/>
      <c r="AI64" s="16"/>
      <c r="AJ64" s="87"/>
      <c r="AK64" s="87"/>
      <c r="AL64" s="87"/>
      <c r="AM64" s="87"/>
      <c r="AN64" s="87"/>
      <c r="AO64" s="87"/>
      <c r="AP64" s="87"/>
      <c r="AQ64" s="87"/>
    </row>
    <row r="65" spans="1:43">
      <c r="A65" t="s">
        <v>19</v>
      </c>
      <c r="B65">
        <v>-0.34799999999999998</v>
      </c>
      <c r="E65" s="16"/>
      <c r="F65" s="16"/>
      <c r="G65" s="77"/>
      <c r="H65" s="75"/>
      <c r="I65" s="48"/>
      <c r="J65" s="48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85"/>
      <c r="AB65" s="16"/>
      <c r="AC65" s="16"/>
      <c r="AD65" s="16"/>
      <c r="AE65" s="16"/>
      <c r="AF65" s="16"/>
      <c r="AG65" s="16"/>
      <c r="AH65" s="16"/>
      <c r="AI65" s="16"/>
      <c r="AJ65" s="87"/>
      <c r="AK65" s="87"/>
      <c r="AL65" s="87"/>
      <c r="AM65" s="87"/>
      <c r="AN65" s="87"/>
      <c r="AO65" s="87"/>
      <c r="AP65" s="87"/>
      <c r="AQ65" s="87"/>
    </row>
    <row r="66" spans="1:43" ht="14.25">
      <c r="A66" s="88" t="s">
        <v>20</v>
      </c>
      <c r="B66" s="53">
        <v>0.44900000000000001</v>
      </c>
      <c r="C66" s="89" t="s">
        <v>21</v>
      </c>
      <c r="I66" s="48"/>
      <c r="J66" s="48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85"/>
      <c r="AB66" s="16"/>
      <c r="AC66" s="16"/>
      <c r="AD66" s="16"/>
      <c r="AE66" s="16"/>
      <c r="AF66" s="16"/>
      <c r="AG66" s="16"/>
      <c r="AH66" s="16"/>
      <c r="AI66" s="16"/>
      <c r="AJ66" s="87"/>
      <c r="AK66" s="87"/>
      <c r="AL66" s="87"/>
      <c r="AM66" s="87"/>
      <c r="AN66" s="87"/>
      <c r="AO66" s="87"/>
      <c r="AP66" s="87"/>
      <c r="AQ66" s="87"/>
    </row>
    <row r="67" spans="1:43">
      <c r="E67" s="4"/>
      <c r="F67" s="90"/>
      <c r="G67" s="90"/>
      <c r="H67" s="90"/>
      <c r="I67" s="48"/>
      <c r="J67" s="48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85"/>
      <c r="AB67" s="16"/>
      <c r="AC67" s="16"/>
      <c r="AD67" s="16"/>
      <c r="AE67" s="16"/>
      <c r="AF67" s="16"/>
      <c r="AG67" s="16"/>
      <c r="AH67" s="16"/>
      <c r="AI67" s="16"/>
      <c r="AJ67" s="87"/>
      <c r="AK67" s="87"/>
      <c r="AL67" s="87"/>
      <c r="AM67" s="87"/>
      <c r="AN67" s="87"/>
      <c r="AO67" s="87"/>
      <c r="AP67" s="87"/>
      <c r="AQ67" s="87"/>
    </row>
    <row r="68" spans="1:43">
      <c r="B68" t="s">
        <v>9</v>
      </c>
      <c r="E68" s="4"/>
      <c r="F68" s="90"/>
      <c r="G68" s="90"/>
      <c r="H68" s="90"/>
      <c r="I68" s="48"/>
      <c r="J68" s="48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85"/>
      <c r="AB68" s="16"/>
      <c r="AC68" s="16"/>
      <c r="AD68" s="16"/>
      <c r="AE68" s="16"/>
      <c r="AF68" s="16"/>
      <c r="AG68" s="16"/>
      <c r="AH68" s="16"/>
      <c r="AI68" s="16"/>
      <c r="AJ68" s="87"/>
      <c r="AK68" s="87"/>
      <c r="AL68" s="87"/>
      <c r="AM68" s="87"/>
      <c r="AN68" s="87"/>
      <c r="AO68" s="87"/>
      <c r="AP68" s="87"/>
      <c r="AQ68" s="87"/>
    </row>
    <row r="69" spans="1:43">
      <c r="A69">
        <v>0</v>
      </c>
      <c r="B69">
        <v>47.35</v>
      </c>
      <c r="E69" s="4"/>
      <c r="F69" s="90"/>
      <c r="G69" s="90"/>
      <c r="H69" s="90"/>
      <c r="I69" s="48"/>
      <c r="J69" s="48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85"/>
      <c r="AB69" s="16"/>
      <c r="AC69" s="16"/>
      <c r="AD69" s="16"/>
      <c r="AE69" s="16"/>
      <c r="AF69" s="16"/>
      <c r="AG69" s="16"/>
      <c r="AH69" s="16"/>
      <c r="AI69" s="16"/>
      <c r="AJ69" s="87"/>
      <c r="AK69" s="87"/>
      <c r="AL69" s="87"/>
      <c r="AM69" s="87"/>
      <c r="AN69" s="87"/>
      <c r="AO69" s="87"/>
      <c r="AP69" s="87"/>
      <c r="AQ69" s="87"/>
    </row>
    <row r="70" spans="1:43">
      <c r="A70">
        <v>0</v>
      </c>
      <c r="B70">
        <v>10.199999999999999</v>
      </c>
      <c r="E70" s="4"/>
      <c r="F70" s="90"/>
      <c r="G70" s="90"/>
      <c r="H70" s="90"/>
      <c r="I70" s="48"/>
      <c r="J70" s="48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85"/>
      <c r="AB70" s="16"/>
      <c r="AC70" s="16"/>
      <c r="AD70" s="16"/>
      <c r="AE70" s="16"/>
      <c r="AF70" s="16"/>
      <c r="AG70" s="16"/>
      <c r="AH70" s="16"/>
      <c r="AI70" s="16"/>
      <c r="AJ70" s="87"/>
      <c r="AK70" s="87"/>
      <c r="AL70" s="87"/>
      <c r="AM70" s="87"/>
      <c r="AN70" s="87"/>
      <c r="AO70" s="87"/>
      <c r="AP70" s="87"/>
      <c r="AQ70" s="87"/>
    </row>
    <row r="71" spans="1:43">
      <c r="A71">
        <v>1</v>
      </c>
      <c r="B71">
        <v>34.700000000000003</v>
      </c>
      <c r="E71" s="4"/>
      <c r="F71" s="90"/>
      <c r="G71" s="90"/>
      <c r="H71" s="90"/>
      <c r="I71" s="48"/>
      <c r="J71" s="48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85"/>
      <c r="AB71" s="16"/>
      <c r="AC71" s="16"/>
      <c r="AD71" s="16"/>
      <c r="AE71" s="16"/>
      <c r="AF71" s="16"/>
      <c r="AG71" s="16"/>
      <c r="AH71" s="16"/>
      <c r="AI71" s="16"/>
      <c r="AJ71" s="87"/>
      <c r="AK71" s="87"/>
      <c r="AL71" s="87"/>
      <c r="AM71" s="87"/>
      <c r="AN71" s="87"/>
      <c r="AO71" s="87"/>
      <c r="AP71" s="87"/>
      <c r="AQ71" s="87"/>
    </row>
    <row r="72" spans="1:43">
      <c r="A72">
        <v>2</v>
      </c>
      <c r="B72">
        <v>7.8</v>
      </c>
      <c r="E72" s="16"/>
      <c r="F72" s="16"/>
      <c r="G72" s="48"/>
      <c r="H72" s="48"/>
      <c r="I72" s="48"/>
      <c r="J72" s="48"/>
      <c r="K72" s="16"/>
      <c r="L72" s="16"/>
      <c r="M72" s="16" t="s">
        <v>22</v>
      </c>
      <c r="N72" s="16" t="s">
        <v>2</v>
      </c>
      <c r="O72" s="16" t="s">
        <v>3</v>
      </c>
      <c r="P72" s="16" t="s">
        <v>4</v>
      </c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85"/>
      <c r="AB72" s="16"/>
      <c r="AC72" s="16"/>
      <c r="AD72" s="16"/>
      <c r="AE72" s="16"/>
      <c r="AF72" s="16"/>
      <c r="AG72" s="16"/>
      <c r="AH72" s="16"/>
      <c r="AI72" s="16"/>
      <c r="AJ72" s="87"/>
      <c r="AK72" s="87"/>
      <c r="AL72" s="87"/>
      <c r="AM72" s="87"/>
      <c r="AN72" s="87"/>
      <c r="AO72" s="87"/>
      <c r="AP72" s="87"/>
      <c r="AQ72" s="87"/>
    </row>
    <row r="73" spans="1:43">
      <c r="A73">
        <v>3</v>
      </c>
      <c r="B73">
        <v>22.4</v>
      </c>
      <c r="E73" s="16"/>
      <c r="F73" s="16"/>
      <c r="G73" s="48"/>
      <c r="H73" s="48"/>
      <c r="I73" s="48"/>
      <c r="J73" s="48"/>
      <c r="K73" s="16"/>
      <c r="L73" s="16" t="s">
        <v>23</v>
      </c>
      <c r="M73" s="16" t="s">
        <v>24</v>
      </c>
      <c r="N73" s="16">
        <v>0.44900000000000001</v>
      </c>
      <c r="O73" s="16">
        <v>3.07</v>
      </c>
      <c r="P73" s="16">
        <v>0.498</v>
      </c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85"/>
      <c r="AB73" s="16"/>
      <c r="AC73" s="16"/>
      <c r="AD73" s="16"/>
      <c r="AE73" s="16"/>
      <c r="AF73" s="16"/>
      <c r="AG73" s="16"/>
      <c r="AH73" s="16"/>
      <c r="AI73" s="16"/>
      <c r="AJ73" s="87"/>
      <c r="AK73" s="87"/>
      <c r="AL73" s="87"/>
      <c r="AM73" s="87"/>
      <c r="AN73" s="87"/>
      <c r="AO73" s="87"/>
      <c r="AP73" s="87"/>
      <c r="AQ73" s="87"/>
    </row>
    <row r="74" spans="1:43">
      <c r="E74" s="16"/>
      <c r="F74" s="16"/>
      <c r="G74" s="48"/>
      <c r="H74" s="48"/>
      <c r="I74" s="48"/>
      <c r="J74" s="48"/>
      <c r="K74" s="16"/>
      <c r="L74" s="16" t="s">
        <v>25</v>
      </c>
      <c r="M74" s="16" t="s">
        <v>24</v>
      </c>
      <c r="N74" s="16">
        <v>0.46</v>
      </c>
      <c r="O74" s="16">
        <v>33.113</v>
      </c>
      <c r="P74" s="16">
        <v>12.882</v>
      </c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85"/>
      <c r="AB74" s="16"/>
      <c r="AC74" s="16"/>
      <c r="AD74" s="16"/>
      <c r="AE74" s="16"/>
      <c r="AF74" s="16"/>
      <c r="AG74" s="16"/>
      <c r="AH74" s="16"/>
      <c r="AI74" s="16"/>
      <c r="AJ74" s="87"/>
      <c r="AK74" s="87"/>
      <c r="AL74" s="87"/>
      <c r="AM74" s="87"/>
      <c r="AN74" s="87"/>
      <c r="AO74" s="87"/>
      <c r="AP74" s="87"/>
      <c r="AQ74" s="87"/>
    </row>
    <row r="75" spans="1:43">
      <c r="A75" t="s">
        <v>26</v>
      </c>
      <c r="E75" s="16"/>
      <c r="F75" s="16"/>
      <c r="G75" s="48"/>
      <c r="H75" s="48"/>
      <c r="I75" s="48"/>
      <c r="J75" s="48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85"/>
      <c r="AB75" s="16"/>
      <c r="AC75" s="16"/>
      <c r="AD75" s="16"/>
      <c r="AE75" s="16"/>
      <c r="AF75" s="16"/>
      <c r="AG75" s="16"/>
      <c r="AH75" s="16"/>
      <c r="AI75" s="16"/>
      <c r="AJ75" s="87"/>
      <c r="AK75" s="87"/>
      <c r="AL75" s="87"/>
      <c r="AM75" s="87"/>
      <c r="AN75" s="87"/>
      <c r="AO75" s="87"/>
      <c r="AP75" s="87"/>
      <c r="AQ75" s="87"/>
    </row>
    <row r="76" spans="1:43">
      <c r="A76" t="s">
        <v>27</v>
      </c>
      <c r="E76" s="16"/>
      <c r="F76" s="16"/>
      <c r="G76" s="48"/>
      <c r="H76" s="48"/>
      <c r="I76" s="48"/>
      <c r="J76" s="48"/>
      <c r="K76" s="16"/>
      <c r="L76" s="16" t="s">
        <v>28</v>
      </c>
      <c r="M76" s="16"/>
      <c r="N76" s="16">
        <f>N74/N73</f>
        <v>1.0244988864142499</v>
      </c>
      <c r="O76" s="16">
        <f>O74/O73</f>
        <v>10.785993485342001</v>
      </c>
      <c r="P76" s="16">
        <f>P74/P73</f>
        <v>25.867469879518101</v>
      </c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85"/>
      <c r="AB76" s="16"/>
      <c r="AC76" s="16"/>
      <c r="AD76" s="16"/>
      <c r="AE76" s="16"/>
      <c r="AF76" s="16"/>
      <c r="AG76" s="16"/>
      <c r="AH76" s="16"/>
      <c r="AI76" s="16"/>
      <c r="AJ76" s="87"/>
      <c r="AK76" s="87"/>
      <c r="AL76" s="87"/>
      <c r="AM76" s="87"/>
      <c r="AN76" s="87"/>
      <c r="AO76" s="87"/>
      <c r="AP76" s="87"/>
      <c r="AQ76" s="87"/>
    </row>
    <row r="77" spans="1:43" ht="14.25">
      <c r="A77" s="88" t="s">
        <v>29</v>
      </c>
      <c r="B77" s="91" t="s">
        <v>21</v>
      </c>
      <c r="E77" s="16"/>
      <c r="F77" s="16"/>
      <c r="G77" s="75"/>
      <c r="H77" s="75"/>
      <c r="I77" s="48"/>
      <c r="J77" s="48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85"/>
      <c r="AB77" s="16"/>
      <c r="AC77" s="16"/>
      <c r="AD77" s="16"/>
      <c r="AE77" s="16"/>
      <c r="AF77" s="16"/>
      <c r="AG77" s="16"/>
      <c r="AH77" s="16"/>
      <c r="AI77" s="16"/>
      <c r="AJ77" s="87"/>
      <c r="AK77" s="87"/>
      <c r="AL77" s="87"/>
      <c r="AM77" s="87"/>
      <c r="AN77" s="87"/>
      <c r="AO77" s="87"/>
      <c r="AP77" s="87"/>
      <c r="AQ77" s="87"/>
    </row>
    <row r="78" spans="1:43">
      <c r="E78" s="16"/>
      <c r="F78" s="16"/>
      <c r="G78" s="75"/>
      <c r="H78" s="76"/>
      <c r="I78" s="48"/>
      <c r="J78" s="48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85"/>
      <c r="AB78" s="16"/>
      <c r="AC78" s="16"/>
      <c r="AD78" s="16"/>
      <c r="AE78" s="16"/>
      <c r="AF78" s="16"/>
      <c r="AG78" s="16"/>
      <c r="AH78" s="16"/>
      <c r="AI78" s="16"/>
      <c r="AJ78" s="87"/>
      <c r="AK78" s="87"/>
      <c r="AL78" s="87"/>
      <c r="AM78" s="87"/>
      <c r="AN78" s="87"/>
      <c r="AO78" s="87"/>
      <c r="AP78" s="87"/>
      <c r="AQ78" s="87"/>
    </row>
    <row r="79" spans="1:43">
      <c r="B79">
        <v>72</v>
      </c>
      <c r="E79" s="16"/>
      <c r="F79" s="16"/>
      <c r="G79" s="75"/>
      <c r="H79" s="76"/>
      <c r="I79" s="48"/>
      <c r="J79" s="48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85"/>
      <c r="AB79" s="16"/>
      <c r="AC79" s="16"/>
      <c r="AD79" s="16"/>
      <c r="AE79" s="16"/>
      <c r="AF79" s="16"/>
      <c r="AG79" s="16"/>
      <c r="AH79" s="16"/>
      <c r="AI79" s="16"/>
      <c r="AJ79" s="87"/>
      <c r="AK79" s="87"/>
      <c r="AL79" s="87"/>
      <c r="AM79" s="87"/>
      <c r="AN79" s="87"/>
      <c r="AO79" s="87"/>
      <c r="AP79" s="87"/>
      <c r="AQ79" s="87"/>
    </row>
    <row r="80" spans="1:43">
      <c r="A80">
        <v>0</v>
      </c>
      <c r="B80">
        <v>45.25</v>
      </c>
      <c r="E80" s="16"/>
      <c r="F80" s="16"/>
      <c r="G80" s="75"/>
      <c r="H80" s="76"/>
      <c r="I80" s="48"/>
      <c r="J80" s="48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85"/>
      <c r="AB80" s="16"/>
      <c r="AC80" s="16"/>
      <c r="AD80" s="16"/>
      <c r="AE80" s="16"/>
      <c r="AF80" s="16"/>
      <c r="AG80" s="16"/>
      <c r="AH80" s="16"/>
      <c r="AI80" s="16"/>
      <c r="AJ80" s="87"/>
      <c r="AK80" s="87"/>
      <c r="AL80" s="87"/>
      <c r="AM80" s="87"/>
      <c r="AN80" s="87"/>
      <c r="AO80" s="87"/>
      <c r="AP80" s="87"/>
      <c r="AQ80" s="87"/>
    </row>
    <row r="81" spans="1:43">
      <c r="A81">
        <v>0</v>
      </c>
      <c r="B81">
        <v>84.9</v>
      </c>
      <c r="E81" s="16"/>
      <c r="F81" s="16"/>
      <c r="G81" s="77"/>
      <c r="H81" s="76"/>
      <c r="I81" s="48"/>
      <c r="J81" s="48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85"/>
      <c r="AB81" s="16"/>
      <c r="AC81" s="16"/>
      <c r="AD81" s="16"/>
      <c r="AE81" s="16"/>
      <c r="AF81" s="16"/>
      <c r="AG81" s="16"/>
      <c r="AH81" s="16"/>
      <c r="AI81" s="16"/>
      <c r="AJ81" s="87"/>
      <c r="AK81" s="87"/>
      <c r="AL81" s="87"/>
      <c r="AM81" s="87"/>
      <c r="AN81" s="87"/>
      <c r="AO81" s="87"/>
      <c r="AP81" s="87"/>
      <c r="AQ81" s="87"/>
    </row>
    <row r="82" spans="1:43">
      <c r="A82">
        <v>1</v>
      </c>
      <c r="B82">
        <v>93</v>
      </c>
      <c r="E82" s="16"/>
      <c r="F82" s="16"/>
      <c r="G82" s="77"/>
      <c r="H82" s="75"/>
      <c r="I82" s="48"/>
      <c r="J82" s="48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85"/>
      <c r="AB82" s="16"/>
      <c r="AC82" s="16"/>
      <c r="AD82" s="16"/>
      <c r="AE82" s="16"/>
      <c r="AF82" s="16"/>
      <c r="AG82" s="16"/>
      <c r="AH82" s="16"/>
      <c r="AI82" s="16"/>
      <c r="AJ82" s="87"/>
      <c r="AK82" s="87"/>
      <c r="AL82" s="87"/>
      <c r="AM82" s="87"/>
      <c r="AN82" s="87"/>
      <c r="AO82" s="87"/>
      <c r="AP82" s="87"/>
      <c r="AQ82" s="87"/>
    </row>
    <row r="83" spans="1:43">
      <c r="A83">
        <v>2</v>
      </c>
      <c r="B83">
        <v>94.5</v>
      </c>
      <c r="E83" s="16"/>
      <c r="F83" s="16"/>
      <c r="G83" s="48"/>
      <c r="H83" s="48"/>
      <c r="I83" s="48"/>
      <c r="J83" s="48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85"/>
      <c r="AB83" s="16"/>
      <c r="AC83" s="16"/>
      <c r="AD83" s="16"/>
      <c r="AE83" s="16"/>
      <c r="AF83" s="16"/>
      <c r="AG83" s="16"/>
      <c r="AH83" s="16"/>
      <c r="AI83" s="16"/>
      <c r="AJ83" s="87"/>
      <c r="AK83" s="87"/>
      <c r="AL83" s="87"/>
      <c r="AM83" s="87"/>
      <c r="AN83" s="87"/>
      <c r="AO83" s="87"/>
      <c r="AP83" s="87"/>
      <c r="AQ83" s="87"/>
    </row>
    <row r="84" spans="1:43">
      <c r="A84">
        <v>3</v>
      </c>
      <c r="B84">
        <v>78.7</v>
      </c>
      <c r="E84" s="48"/>
      <c r="F84" s="48"/>
      <c r="G84" s="48"/>
      <c r="H84" s="48"/>
      <c r="I84" s="48"/>
      <c r="J84" s="48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85"/>
      <c r="AB84" s="16"/>
      <c r="AC84" s="16"/>
      <c r="AD84" s="16"/>
      <c r="AE84" s="16"/>
      <c r="AF84" s="16"/>
      <c r="AG84" s="16"/>
      <c r="AH84" s="16"/>
      <c r="AI84" s="16"/>
      <c r="AJ84" s="87"/>
      <c r="AK84" s="87"/>
      <c r="AL84" s="87"/>
      <c r="AM84" s="87"/>
      <c r="AN84" s="87"/>
      <c r="AO84" s="87"/>
      <c r="AP84" s="87"/>
      <c r="AQ84" s="87"/>
    </row>
    <row r="85" spans="1:43">
      <c r="E85" s="48"/>
      <c r="F85" s="48"/>
      <c r="G85" s="48"/>
      <c r="H85" s="48"/>
      <c r="I85" s="48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85"/>
      <c r="AB85" s="16"/>
      <c r="AC85" s="16"/>
      <c r="AD85" s="16"/>
      <c r="AE85" s="16"/>
      <c r="AF85" s="16"/>
      <c r="AG85" s="16"/>
      <c r="AH85" s="16"/>
      <c r="AI85" s="16"/>
      <c r="AJ85" s="87"/>
      <c r="AK85" s="87"/>
      <c r="AL85" s="87"/>
      <c r="AM85" s="87"/>
      <c r="AN85" s="87"/>
      <c r="AO85" s="87"/>
      <c r="AP85" s="87"/>
      <c r="AQ85" s="87"/>
    </row>
    <row r="86" spans="1:43">
      <c r="E86" s="48"/>
      <c r="F86" s="48"/>
      <c r="G86" s="48"/>
      <c r="H86" s="48"/>
      <c r="I86" s="48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85"/>
      <c r="AB86" s="16"/>
      <c r="AC86" s="16"/>
      <c r="AD86" s="16"/>
      <c r="AE86" s="16"/>
      <c r="AF86" s="16"/>
      <c r="AG86" s="16"/>
      <c r="AH86" s="16"/>
      <c r="AI86" s="16"/>
      <c r="AJ86" s="87"/>
      <c r="AK86" s="87"/>
      <c r="AL86" s="87"/>
      <c r="AM86" s="87"/>
      <c r="AN86" s="87"/>
      <c r="AO86" s="87"/>
      <c r="AP86" s="87"/>
      <c r="AQ86" s="87"/>
    </row>
    <row r="87" spans="1:43">
      <c r="A87" t="s">
        <v>30</v>
      </c>
      <c r="E87" s="48"/>
      <c r="F87" s="48"/>
      <c r="G87" s="48"/>
      <c r="H87" s="48"/>
      <c r="I87" s="48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85"/>
      <c r="AB87" s="16"/>
      <c r="AC87" s="16"/>
      <c r="AD87" s="16"/>
      <c r="AE87" s="16"/>
      <c r="AF87" s="16"/>
      <c r="AG87" s="16"/>
      <c r="AH87" s="16"/>
      <c r="AI87" s="16"/>
      <c r="AJ87" s="87"/>
      <c r="AK87" s="87"/>
      <c r="AL87" s="87"/>
      <c r="AM87" s="87"/>
      <c r="AN87" s="87"/>
      <c r="AO87" s="87"/>
      <c r="AP87" s="87"/>
      <c r="AQ87" s="87"/>
    </row>
    <row r="88" spans="1:43">
      <c r="A88" t="s">
        <v>31</v>
      </c>
      <c r="E88" s="48"/>
      <c r="F88" s="48"/>
      <c r="G88" s="48"/>
      <c r="H88" s="48"/>
      <c r="I88" s="48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85"/>
      <c r="AB88" s="16"/>
      <c r="AC88" s="16"/>
      <c r="AD88" s="16"/>
      <c r="AE88" s="16"/>
      <c r="AF88" s="16"/>
      <c r="AG88" s="16"/>
      <c r="AH88" s="16"/>
      <c r="AI88" s="16"/>
      <c r="AJ88" s="87"/>
      <c r="AK88" s="87"/>
      <c r="AL88" s="87"/>
      <c r="AM88" s="87"/>
      <c r="AN88" s="87"/>
      <c r="AO88" s="87"/>
      <c r="AP88" s="87"/>
      <c r="AQ88" s="87"/>
    </row>
    <row r="89" spans="1:43" ht="14.25">
      <c r="A89" s="88" t="s">
        <v>32</v>
      </c>
      <c r="B89" s="53">
        <v>0.498</v>
      </c>
      <c r="C89" s="89" t="s">
        <v>21</v>
      </c>
      <c r="E89" s="48"/>
      <c r="F89" s="48"/>
      <c r="G89" s="48"/>
      <c r="H89" s="48"/>
      <c r="I89" s="48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85"/>
      <c r="AB89" s="16"/>
      <c r="AC89" s="16"/>
      <c r="AD89" s="16"/>
      <c r="AE89" s="16"/>
      <c r="AF89" s="16"/>
      <c r="AG89" s="16"/>
      <c r="AH89" s="16"/>
      <c r="AI89" s="16"/>
      <c r="AJ89" s="87"/>
      <c r="AK89" s="87"/>
      <c r="AL89" s="87"/>
      <c r="AM89" s="87"/>
      <c r="AN89" s="87"/>
      <c r="AO89" s="87"/>
      <c r="AP89" s="87"/>
      <c r="AQ89" s="87"/>
    </row>
    <row r="90" spans="1:43">
      <c r="E90" s="48"/>
      <c r="F90" s="48"/>
      <c r="G90" s="48"/>
      <c r="H90" s="48"/>
      <c r="I90" s="48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85"/>
      <c r="AB90" s="16"/>
      <c r="AC90" s="16"/>
      <c r="AD90" s="16"/>
      <c r="AE90" s="16"/>
      <c r="AF90" s="16"/>
      <c r="AG90" s="16"/>
      <c r="AH90" s="16"/>
      <c r="AI90" s="16"/>
      <c r="AJ90" s="87"/>
      <c r="AK90" s="87"/>
      <c r="AL90" s="87"/>
      <c r="AM90" s="87"/>
      <c r="AN90" s="87"/>
      <c r="AO90" s="87"/>
      <c r="AP90" s="87"/>
      <c r="AQ90" s="87"/>
    </row>
    <row r="91" spans="1:43">
      <c r="E91" s="48"/>
      <c r="F91" s="48"/>
      <c r="G91" s="48"/>
      <c r="H91" s="48"/>
      <c r="I91" s="48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85"/>
      <c r="AB91" s="16"/>
      <c r="AC91" s="16"/>
      <c r="AD91" s="16"/>
      <c r="AE91" s="16"/>
      <c r="AF91" s="16"/>
      <c r="AG91" s="16"/>
      <c r="AH91" s="16"/>
      <c r="AI91" s="16"/>
      <c r="AJ91" s="87"/>
      <c r="AK91" s="87"/>
      <c r="AL91" s="87"/>
      <c r="AM91" s="87"/>
      <c r="AN91" s="87"/>
      <c r="AO91" s="87"/>
      <c r="AP91" s="87"/>
      <c r="AQ91" s="87"/>
    </row>
    <row r="92" spans="1:43">
      <c r="E92" s="48"/>
      <c r="F92" s="48"/>
      <c r="G92" s="48"/>
      <c r="H92" s="48"/>
      <c r="I92" s="48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85"/>
      <c r="AB92" s="16"/>
      <c r="AC92" s="16"/>
      <c r="AD92" s="16"/>
      <c r="AE92" s="16"/>
      <c r="AF92" s="16"/>
      <c r="AG92" s="16"/>
      <c r="AH92" s="16"/>
      <c r="AI92" s="16"/>
      <c r="AJ92" s="87"/>
      <c r="AK92" s="87"/>
      <c r="AL92" s="87"/>
      <c r="AM92" s="87"/>
      <c r="AN92" s="87"/>
      <c r="AO92" s="87"/>
      <c r="AP92" s="87"/>
      <c r="AQ92" s="87"/>
    </row>
    <row r="93" spans="1:43">
      <c r="E93" s="48"/>
      <c r="F93" s="48"/>
      <c r="G93" s="48"/>
      <c r="H93" s="48"/>
      <c r="I93" s="48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85"/>
      <c r="AB93" s="16"/>
      <c r="AC93" s="16"/>
      <c r="AD93" s="16"/>
      <c r="AE93" s="16"/>
      <c r="AF93" s="16"/>
      <c r="AG93" s="16"/>
      <c r="AH93" s="16"/>
      <c r="AI93" s="16"/>
      <c r="AJ93" s="87"/>
      <c r="AK93" s="87"/>
      <c r="AL93" s="87"/>
      <c r="AM93" s="87"/>
      <c r="AN93" s="87"/>
      <c r="AO93" s="87"/>
      <c r="AP93" s="87"/>
      <c r="AQ93" s="87"/>
    </row>
    <row r="94" spans="1:43">
      <c r="E94" s="48"/>
      <c r="F94" s="48"/>
      <c r="G94" s="48"/>
      <c r="H94" s="48"/>
      <c r="I94" s="48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85"/>
      <c r="AB94" s="16"/>
      <c r="AC94" s="16"/>
      <c r="AD94" s="16"/>
      <c r="AE94" s="16"/>
      <c r="AF94" s="16"/>
      <c r="AG94" s="16"/>
      <c r="AH94" s="16"/>
      <c r="AI94" s="16"/>
      <c r="AJ94" s="87"/>
      <c r="AK94" s="87"/>
      <c r="AL94" s="87"/>
      <c r="AM94" s="87"/>
      <c r="AN94" s="87"/>
      <c r="AO94" s="87"/>
      <c r="AP94" s="87"/>
      <c r="AQ94" s="87"/>
    </row>
    <row r="95" spans="1:43">
      <c r="E95" s="48"/>
      <c r="F95" s="48"/>
      <c r="G95" s="48"/>
      <c r="H95" s="48"/>
      <c r="I95" s="48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85"/>
      <c r="AB95" s="16"/>
      <c r="AC95" s="16"/>
      <c r="AD95" s="16"/>
      <c r="AE95" s="16"/>
      <c r="AF95" s="16"/>
      <c r="AG95" s="16"/>
      <c r="AH95" s="16"/>
      <c r="AI95" s="16"/>
      <c r="AJ95" s="87"/>
      <c r="AK95" s="87"/>
      <c r="AL95" s="87"/>
      <c r="AM95" s="87"/>
      <c r="AN95" s="87"/>
      <c r="AO95" s="87"/>
      <c r="AP95" s="87"/>
      <c r="AQ95" s="87"/>
    </row>
    <row r="96" spans="1:43">
      <c r="E96" s="48"/>
      <c r="F96" s="48"/>
      <c r="G96" s="48"/>
      <c r="H96" s="48"/>
      <c r="I96" s="48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85"/>
      <c r="AB96" s="16"/>
      <c r="AC96" s="16"/>
      <c r="AD96" s="16"/>
      <c r="AE96" s="16"/>
      <c r="AF96" s="16"/>
      <c r="AG96" s="16"/>
      <c r="AH96" s="16"/>
      <c r="AI96" s="16"/>
      <c r="AJ96" s="87"/>
      <c r="AK96" s="87"/>
      <c r="AL96" s="87"/>
      <c r="AM96" s="87"/>
      <c r="AN96" s="87"/>
      <c r="AO96" s="87"/>
      <c r="AP96" s="87"/>
      <c r="AQ96" s="87"/>
    </row>
    <row r="97" spans="3:43">
      <c r="E97" s="48"/>
      <c r="F97" s="48"/>
      <c r="G97" s="48"/>
      <c r="H97" s="48"/>
      <c r="I97" s="48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85"/>
      <c r="AB97" s="16"/>
      <c r="AC97" s="16"/>
      <c r="AD97" s="16"/>
      <c r="AE97" s="16"/>
      <c r="AF97" s="16"/>
      <c r="AG97" s="16"/>
      <c r="AH97" s="16"/>
      <c r="AI97" s="16"/>
      <c r="AJ97" s="87"/>
      <c r="AK97" s="87"/>
      <c r="AL97" s="87"/>
      <c r="AM97" s="87"/>
      <c r="AN97" s="87"/>
      <c r="AO97" s="87"/>
      <c r="AP97" s="87"/>
      <c r="AQ97" s="87"/>
    </row>
    <row r="98" spans="3:43">
      <c r="E98" s="48"/>
      <c r="F98" s="48"/>
      <c r="G98" s="48"/>
      <c r="H98" s="48"/>
      <c r="I98" s="48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85"/>
      <c r="AB98" s="16"/>
      <c r="AC98" s="16"/>
      <c r="AD98" s="16"/>
      <c r="AE98" s="16"/>
      <c r="AF98" s="16"/>
      <c r="AG98" s="16"/>
      <c r="AH98" s="16"/>
      <c r="AI98" s="16"/>
      <c r="AJ98" s="87"/>
      <c r="AK98" s="87"/>
      <c r="AL98" s="87"/>
      <c r="AM98" s="87"/>
      <c r="AN98" s="87"/>
      <c r="AO98" s="87"/>
      <c r="AP98" s="87"/>
      <c r="AQ98" s="87"/>
    </row>
    <row r="99" spans="3:43">
      <c r="E99" s="48"/>
      <c r="F99" s="48"/>
      <c r="G99" s="48"/>
      <c r="H99" s="48"/>
      <c r="I99" s="48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85"/>
      <c r="AB99" s="16"/>
      <c r="AC99" s="16"/>
      <c r="AD99" s="16"/>
      <c r="AE99" s="16"/>
      <c r="AF99" s="16"/>
      <c r="AG99" s="16"/>
      <c r="AH99" s="16"/>
      <c r="AI99" s="16"/>
      <c r="AJ99" s="87"/>
      <c r="AK99" s="87"/>
      <c r="AL99" s="87"/>
      <c r="AM99" s="87"/>
      <c r="AN99" s="87"/>
      <c r="AO99" s="87"/>
      <c r="AP99" s="87"/>
      <c r="AQ99" s="87"/>
    </row>
    <row r="100" spans="3:43">
      <c r="E100" s="48"/>
      <c r="F100" s="48"/>
      <c r="G100" s="48"/>
      <c r="H100" s="48"/>
      <c r="I100" s="48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85"/>
      <c r="AB100" s="16"/>
      <c r="AC100" s="16"/>
      <c r="AD100" s="16"/>
      <c r="AE100" s="16"/>
      <c r="AF100" s="16"/>
      <c r="AG100" s="16"/>
      <c r="AH100" s="16"/>
      <c r="AI100" s="16"/>
      <c r="AJ100" s="87"/>
      <c r="AK100" s="87"/>
      <c r="AL100" s="87"/>
      <c r="AM100" s="87"/>
      <c r="AN100" s="87"/>
      <c r="AO100" s="87"/>
      <c r="AP100" s="87"/>
      <c r="AQ100" s="87"/>
    </row>
    <row r="101" spans="3:43">
      <c r="E101" s="48"/>
      <c r="F101" s="92"/>
      <c r="G101" s="48"/>
      <c r="H101" s="48"/>
      <c r="I101" s="48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85"/>
      <c r="AB101" s="16"/>
      <c r="AC101" s="16"/>
      <c r="AD101" s="16"/>
      <c r="AE101" s="16"/>
      <c r="AF101" s="16"/>
      <c r="AG101" s="16"/>
      <c r="AH101" s="16"/>
      <c r="AI101" s="16"/>
      <c r="AJ101" s="87"/>
      <c r="AK101" s="87"/>
      <c r="AL101" s="87"/>
      <c r="AM101" s="87"/>
      <c r="AN101" s="87"/>
      <c r="AO101" s="87"/>
      <c r="AP101" s="87"/>
      <c r="AQ101" s="87"/>
    </row>
    <row r="102" spans="3:43">
      <c r="E102" s="48"/>
      <c r="F102" s="92"/>
      <c r="G102" s="48"/>
      <c r="H102" s="48"/>
      <c r="I102" s="48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85"/>
      <c r="AB102" s="16"/>
      <c r="AC102" s="16"/>
      <c r="AD102" s="16"/>
      <c r="AE102" s="16"/>
      <c r="AF102" s="16"/>
      <c r="AG102" s="16"/>
      <c r="AH102" s="16"/>
      <c r="AI102" s="16"/>
      <c r="AJ102" s="87"/>
      <c r="AK102" s="87"/>
      <c r="AL102" s="87"/>
      <c r="AM102" s="87"/>
      <c r="AN102" s="87"/>
      <c r="AO102" s="87"/>
      <c r="AP102" s="87"/>
      <c r="AQ102" s="87"/>
    </row>
    <row r="103" spans="3:43">
      <c r="E103" s="48"/>
      <c r="F103" s="92"/>
      <c r="G103" s="48"/>
      <c r="H103" s="48"/>
      <c r="I103" s="48"/>
      <c r="J103" s="16"/>
      <c r="K103" s="16"/>
      <c r="L103" s="16"/>
      <c r="M103" s="16"/>
      <c r="N103" s="16"/>
      <c r="O103" s="16"/>
      <c r="P103" s="16"/>
      <c r="W103" s="16"/>
      <c r="X103" s="16"/>
      <c r="Y103" s="16"/>
      <c r="Z103" s="16"/>
      <c r="AA103" s="85"/>
      <c r="AB103" s="16"/>
      <c r="AC103" s="16"/>
      <c r="AD103" s="16"/>
      <c r="AE103" s="16"/>
      <c r="AF103" s="16"/>
      <c r="AG103" s="16"/>
      <c r="AH103" s="16"/>
      <c r="AI103" s="16"/>
      <c r="AJ103" s="87"/>
      <c r="AK103" s="87"/>
      <c r="AL103" s="87"/>
      <c r="AM103" s="87"/>
      <c r="AN103" s="87"/>
      <c r="AO103" s="87"/>
      <c r="AP103" s="87"/>
      <c r="AQ103" s="87"/>
    </row>
    <row r="104" spans="3:43">
      <c r="E104" s="48"/>
      <c r="F104" s="92"/>
      <c r="G104" s="48"/>
      <c r="H104" s="48"/>
      <c r="I104" s="48"/>
      <c r="J104" s="16"/>
      <c r="K104" s="16"/>
      <c r="L104" s="16"/>
      <c r="M104" s="16"/>
      <c r="N104" s="16"/>
      <c r="O104" s="16"/>
      <c r="P104" s="16"/>
      <c r="W104" s="16"/>
      <c r="X104" s="16"/>
      <c r="Y104" s="16"/>
      <c r="Z104" s="16"/>
      <c r="AA104" s="85"/>
      <c r="AB104" s="16"/>
      <c r="AC104" s="16"/>
      <c r="AD104" s="16"/>
      <c r="AE104" s="16"/>
      <c r="AF104" s="16"/>
      <c r="AG104" s="16"/>
      <c r="AH104" s="16"/>
      <c r="AI104" s="16"/>
      <c r="AJ104" s="87"/>
      <c r="AK104" s="87"/>
      <c r="AL104" s="87"/>
      <c r="AM104" s="87"/>
      <c r="AN104" s="87"/>
      <c r="AO104" s="87"/>
      <c r="AP104" s="87"/>
      <c r="AQ104" s="87"/>
    </row>
    <row r="105" spans="3:43">
      <c r="E105" s="48"/>
      <c r="F105" s="92"/>
      <c r="G105" s="48"/>
      <c r="H105" s="48"/>
      <c r="I105" s="48"/>
      <c r="J105" s="16"/>
      <c r="K105" s="16"/>
      <c r="L105" s="16"/>
      <c r="M105" s="16"/>
      <c r="N105" s="16"/>
      <c r="O105" s="16"/>
      <c r="P105" s="16"/>
      <c r="W105" s="16"/>
      <c r="X105" s="16"/>
      <c r="Y105" s="16"/>
      <c r="Z105" s="16"/>
      <c r="AA105" s="85"/>
      <c r="AB105" s="16"/>
      <c r="AC105" s="16"/>
      <c r="AD105" s="16"/>
      <c r="AE105" s="16"/>
      <c r="AF105" s="16"/>
      <c r="AG105" s="16"/>
      <c r="AH105" s="16"/>
      <c r="AI105" s="16"/>
      <c r="AJ105" s="87"/>
      <c r="AK105" s="87"/>
      <c r="AL105" s="87"/>
      <c r="AM105" s="87"/>
      <c r="AN105" s="87"/>
      <c r="AO105" s="87"/>
      <c r="AP105" s="87"/>
      <c r="AQ105" s="87"/>
    </row>
    <row r="106" spans="3:43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W106" s="16"/>
      <c r="X106" s="16"/>
      <c r="Y106" s="16"/>
      <c r="Z106" s="16"/>
      <c r="AA106" s="85"/>
      <c r="AB106" s="16"/>
      <c r="AC106" s="16"/>
      <c r="AD106" s="16"/>
      <c r="AE106" s="16"/>
      <c r="AF106" s="16"/>
      <c r="AG106" s="16"/>
      <c r="AH106" s="16"/>
      <c r="AI106" s="16"/>
      <c r="AJ106" s="87"/>
      <c r="AK106" s="87"/>
      <c r="AL106" s="87"/>
      <c r="AM106" s="87"/>
      <c r="AN106" s="87"/>
      <c r="AO106" s="87"/>
      <c r="AP106" s="87"/>
      <c r="AQ106" s="87"/>
    </row>
    <row r="107" spans="3:43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W107" s="16"/>
      <c r="X107" s="16"/>
      <c r="Y107" s="16"/>
      <c r="Z107" s="16"/>
      <c r="AA107" s="85"/>
      <c r="AB107" s="16"/>
      <c r="AC107" s="16"/>
      <c r="AD107" s="16"/>
      <c r="AE107" s="16"/>
      <c r="AF107" s="16"/>
      <c r="AG107" s="16"/>
      <c r="AH107" s="16"/>
      <c r="AI107" s="16"/>
      <c r="AJ107" s="87"/>
      <c r="AK107" s="87"/>
      <c r="AL107" s="87"/>
      <c r="AM107" s="87"/>
      <c r="AN107" s="87"/>
      <c r="AO107" s="87"/>
      <c r="AP107" s="87"/>
      <c r="AQ107" s="87"/>
    </row>
    <row r="108" spans="3:43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W108" s="16"/>
      <c r="X108" s="16"/>
      <c r="Y108" s="16"/>
      <c r="Z108" s="16"/>
      <c r="AA108" s="85"/>
      <c r="AB108" s="16"/>
      <c r="AC108" s="16"/>
      <c r="AD108" s="16"/>
      <c r="AE108" s="16"/>
      <c r="AF108" s="16"/>
      <c r="AG108" s="16"/>
      <c r="AH108" s="16"/>
      <c r="AI108" s="16"/>
      <c r="AJ108" s="87"/>
      <c r="AK108" s="87"/>
      <c r="AL108" s="87"/>
      <c r="AM108" s="87"/>
      <c r="AN108" s="87"/>
      <c r="AO108" s="87"/>
      <c r="AP108" s="87"/>
      <c r="AQ108" s="87"/>
    </row>
    <row r="109" spans="3:43" ht="14.25">
      <c r="C109" s="56" t="s">
        <v>33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85"/>
      <c r="AB109" s="16"/>
      <c r="AC109" s="16"/>
      <c r="AD109" s="16"/>
      <c r="AE109" s="16"/>
      <c r="AF109" s="16"/>
      <c r="AG109" s="16"/>
      <c r="AH109" s="16"/>
      <c r="AI109" s="16"/>
      <c r="AJ109" s="87"/>
      <c r="AK109" s="87"/>
      <c r="AL109" s="87"/>
      <c r="AM109" s="87"/>
      <c r="AN109" s="87"/>
      <c r="AO109" s="87"/>
      <c r="AP109" s="87"/>
      <c r="AQ109" s="87"/>
    </row>
    <row r="110" spans="3:43"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85"/>
      <c r="AB110" s="16"/>
      <c r="AC110" s="16"/>
      <c r="AD110" s="16"/>
      <c r="AE110" s="16"/>
      <c r="AF110" s="16"/>
      <c r="AG110" s="16"/>
      <c r="AH110" s="16"/>
      <c r="AI110" s="16"/>
      <c r="AJ110" s="87"/>
      <c r="AK110" s="87"/>
      <c r="AL110" s="87"/>
      <c r="AM110" s="87"/>
      <c r="AN110" s="87"/>
      <c r="AO110" s="87"/>
      <c r="AP110" s="87"/>
      <c r="AQ110" s="87"/>
    </row>
    <row r="111" spans="3:43" ht="14.25">
      <c r="C111" s="57" t="s">
        <v>34</v>
      </c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85"/>
      <c r="AB111" s="16"/>
      <c r="AC111" s="16"/>
      <c r="AD111" s="16"/>
      <c r="AE111" s="16"/>
      <c r="AF111" s="16"/>
      <c r="AG111" s="16"/>
      <c r="AH111" s="16"/>
      <c r="AI111" s="16"/>
      <c r="AJ111" s="87"/>
      <c r="AK111" s="87"/>
      <c r="AL111" s="87"/>
      <c r="AM111" s="87"/>
      <c r="AN111" s="87"/>
      <c r="AO111" s="87"/>
      <c r="AP111" s="87"/>
      <c r="AQ111" s="87"/>
    </row>
    <row r="112" spans="3:43" ht="31.5">
      <c r="C112" s="93" t="s">
        <v>35</v>
      </c>
      <c r="D112" s="103" t="s">
        <v>36</v>
      </c>
      <c r="E112" s="103"/>
      <c r="F112" s="103"/>
      <c r="G112" s="103" t="s">
        <v>37</v>
      </c>
      <c r="H112" s="103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85"/>
      <c r="AB112" s="16"/>
      <c r="AC112" s="16"/>
      <c r="AD112" s="16"/>
      <c r="AE112" s="16"/>
      <c r="AF112" s="16"/>
      <c r="AG112" s="16"/>
      <c r="AH112" s="16"/>
      <c r="AI112" s="16"/>
      <c r="AJ112" s="87"/>
      <c r="AK112" s="87"/>
      <c r="AL112" s="87"/>
      <c r="AM112" s="87"/>
      <c r="AN112" s="87"/>
      <c r="AO112" s="87"/>
      <c r="AP112" s="87"/>
      <c r="AQ112" s="87"/>
    </row>
    <row r="113" spans="3:43" ht="31.5">
      <c r="C113" s="105" t="s">
        <v>38</v>
      </c>
      <c r="D113" s="95" t="s">
        <v>39</v>
      </c>
      <c r="E113" s="94" t="s">
        <v>40</v>
      </c>
      <c r="F113" s="96" t="s">
        <v>41</v>
      </c>
      <c r="G113" s="94" t="s">
        <v>42</v>
      </c>
      <c r="H113" s="94" t="s">
        <v>43</v>
      </c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85"/>
      <c r="AB113" s="16"/>
      <c r="AC113" s="16"/>
      <c r="AD113" s="16"/>
      <c r="AE113" s="16"/>
      <c r="AF113" s="16"/>
      <c r="AG113" s="16"/>
      <c r="AH113" s="16"/>
      <c r="AI113" s="16"/>
      <c r="AJ113" s="87"/>
      <c r="AK113" s="87"/>
      <c r="AL113" s="87"/>
      <c r="AM113" s="87"/>
      <c r="AN113" s="87"/>
      <c r="AO113" s="87"/>
      <c r="AP113" s="87"/>
      <c r="AQ113" s="87"/>
    </row>
    <row r="114" spans="3:43" ht="22.5">
      <c r="C114" s="105"/>
      <c r="D114" s="97">
        <v>0</v>
      </c>
      <c r="E114" s="98">
        <v>2</v>
      </c>
      <c r="F114" s="99" t="s">
        <v>44</v>
      </c>
      <c r="G114" s="107">
        <v>3.5999999999999997E-2</v>
      </c>
      <c r="H114" s="107">
        <v>7.0000000000000001E-3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85"/>
      <c r="AB114" s="16"/>
      <c r="AC114" s="16"/>
      <c r="AD114" s="16"/>
      <c r="AE114" s="16"/>
      <c r="AF114" s="16"/>
      <c r="AG114" s="16"/>
      <c r="AH114" s="16"/>
      <c r="AI114" s="16"/>
      <c r="AJ114" s="87"/>
      <c r="AK114" s="87"/>
      <c r="AL114" s="87"/>
      <c r="AM114" s="87"/>
      <c r="AN114" s="87"/>
      <c r="AO114" s="87"/>
      <c r="AP114" s="87"/>
      <c r="AQ114" s="87"/>
    </row>
    <row r="115" spans="3:43" ht="22.5">
      <c r="C115" s="105"/>
      <c r="D115" s="97">
        <v>1</v>
      </c>
      <c r="E115" s="98">
        <v>2</v>
      </c>
      <c r="F115" s="99" t="s">
        <v>45</v>
      </c>
      <c r="G115" s="107"/>
      <c r="H115" s="107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85"/>
      <c r="AB115" s="16"/>
      <c r="AC115" s="16"/>
      <c r="AD115" s="16"/>
      <c r="AE115" s="16"/>
      <c r="AF115" s="16"/>
      <c r="AG115" s="16"/>
      <c r="AH115" s="16"/>
      <c r="AI115" s="16"/>
      <c r="AJ115" s="87"/>
      <c r="AK115" s="87"/>
      <c r="AL115" s="87"/>
      <c r="AM115" s="87"/>
      <c r="AN115" s="87"/>
      <c r="AO115" s="87"/>
      <c r="AP115" s="87"/>
      <c r="AQ115" s="87"/>
    </row>
    <row r="116" spans="3:43" ht="22.5">
      <c r="C116" s="105"/>
      <c r="D116" s="97">
        <v>10</v>
      </c>
      <c r="E116" s="98">
        <v>2</v>
      </c>
      <c r="F116" s="99" t="s">
        <v>46</v>
      </c>
      <c r="G116" s="107"/>
      <c r="H116" s="107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85"/>
      <c r="AB116" s="16"/>
      <c r="AC116" s="16"/>
      <c r="AD116" s="16"/>
      <c r="AE116" s="16"/>
      <c r="AF116" s="16"/>
      <c r="AG116" s="16"/>
      <c r="AH116" s="16"/>
      <c r="AI116" s="16"/>
      <c r="AJ116" s="87"/>
      <c r="AK116" s="87"/>
      <c r="AL116" s="87"/>
      <c r="AM116" s="87"/>
      <c r="AN116" s="87"/>
      <c r="AO116" s="87"/>
      <c r="AP116" s="87"/>
      <c r="AQ116" s="87"/>
    </row>
    <row r="117" spans="3:43" ht="22.5">
      <c r="C117" s="105"/>
      <c r="D117" s="97">
        <v>100</v>
      </c>
      <c r="E117" s="98">
        <v>2</v>
      </c>
      <c r="F117" s="99" t="s">
        <v>47</v>
      </c>
      <c r="G117" s="107"/>
      <c r="H117" s="107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85"/>
      <c r="AB117" s="16"/>
      <c r="AC117" s="16"/>
      <c r="AD117" s="16"/>
      <c r="AE117" s="16"/>
      <c r="AF117" s="16"/>
      <c r="AG117" s="16"/>
      <c r="AH117" s="16"/>
      <c r="AI117" s="16"/>
      <c r="AJ117" s="87"/>
      <c r="AK117" s="87"/>
      <c r="AL117" s="87"/>
      <c r="AM117" s="87"/>
      <c r="AN117" s="87"/>
      <c r="AO117" s="87"/>
      <c r="AP117" s="87"/>
      <c r="AQ117" s="87"/>
    </row>
    <row r="118" spans="3:43">
      <c r="C118" s="105"/>
      <c r="D118" s="97">
        <v>1000</v>
      </c>
      <c r="E118" s="98">
        <v>2</v>
      </c>
      <c r="F118" s="99" t="s">
        <v>48</v>
      </c>
      <c r="G118" s="107"/>
      <c r="H118" s="107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85"/>
      <c r="AB118" s="16"/>
      <c r="AC118" s="16"/>
      <c r="AD118" s="16"/>
      <c r="AE118" s="16"/>
      <c r="AF118" s="16"/>
      <c r="AG118" s="16"/>
      <c r="AH118" s="16"/>
      <c r="AI118" s="16"/>
      <c r="AJ118" s="87"/>
      <c r="AK118" s="87"/>
      <c r="AL118" s="87"/>
      <c r="AM118" s="87"/>
      <c r="AN118" s="87"/>
      <c r="AO118" s="87"/>
      <c r="AP118" s="87"/>
      <c r="AQ118" s="87"/>
    </row>
    <row r="119" spans="3:43" ht="22.5">
      <c r="C119" s="105" t="s">
        <v>49</v>
      </c>
      <c r="D119" s="97">
        <v>0</v>
      </c>
      <c r="E119" s="98">
        <v>2</v>
      </c>
      <c r="F119" s="99" t="s">
        <v>44</v>
      </c>
      <c r="G119" s="107">
        <v>2E-3</v>
      </c>
      <c r="H119" s="107">
        <v>8.0000000000000002E-3</v>
      </c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85"/>
      <c r="AB119" s="16"/>
      <c r="AC119" s="16"/>
      <c r="AD119" s="16"/>
      <c r="AE119" s="16"/>
      <c r="AF119" s="16"/>
      <c r="AG119" s="16"/>
      <c r="AH119" s="16"/>
      <c r="AI119" s="16"/>
      <c r="AJ119" s="87"/>
      <c r="AK119" s="87"/>
      <c r="AL119" s="87"/>
      <c r="AM119" s="87"/>
      <c r="AN119" s="87"/>
      <c r="AO119" s="87"/>
      <c r="AP119" s="87"/>
      <c r="AQ119" s="87"/>
    </row>
    <row r="120" spans="3:43">
      <c r="C120" s="105"/>
      <c r="D120" s="97">
        <v>1</v>
      </c>
      <c r="E120" s="98">
        <v>2</v>
      </c>
      <c r="F120" s="99" t="s">
        <v>50</v>
      </c>
      <c r="G120" s="107"/>
      <c r="H120" s="107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85"/>
      <c r="AB120" s="16"/>
      <c r="AC120" s="16"/>
      <c r="AD120" s="16"/>
      <c r="AE120" s="16"/>
      <c r="AF120" s="16"/>
      <c r="AG120" s="16"/>
      <c r="AH120" s="16"/>
      <c r="AI120" s="16"/>
      <c r="AJ120" s="87"/>
      <c r="AK120" s="87"/>
      <c r="AL120" s="87"/>
      <c r="AM120" s="87"/>
      <c r="AN120" s="87"/>
      <c r="AO120" s="87"/>
      <c r="AP120" s="87"/>
      <c r="AQ120" s="87"/>
    </row>
    <row r="121" spans="3:43">
      <c r="C121" s="105"/>
      <c r="D121" s="97">
        <v>10</v>
      </c>
      <c r="E121" s="98">
        <v>2</v>
      </c>
      <c r="F121" s="99" t="s">
        <v>51</v>
      </c>
      <c r="G121" s="107"/>
      <c r="H121" s="107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85"/>
      <c r="AB121" s="16"/>
      <c r="AC121" s="16"/>
      <c r="AD121" s="16"/>
      <c r="AE121" s="16"/>
      <c r="AF121" s="16"/>
      <c r="AG121" s="16"/>
      <c r="AH121" s="16"/>
      <c r="AI121" s="16"/>
      <c r="AJ121" s="87"/>
      <c r="AK121" s="87"/>
      <c r="AL121" s="87"/>
      <c r="AM121" s="87"/>
      <c r="AN121" s="87"/>
      <c r="AO121" s="87"/>
      <c r="AP121" s="87"/>
      <c r="AQ121" s="87"/>
    </row>
    <row r="122" spans="3:43">
      <c r="C122" s="105"/>
      <c r="D122" s="97">
        <v>100</v>
      </c>
      <c r="E122" s="98">
        <v>2</v>
      </c>
      <c r="F122" s="99" t="s">
        <v>52</v>
      </c>
      <c r="G122" s="107"/>
      <c r="H122" s="107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85"/>
      <c r="AB122" s="16"/>
      <c r="AC122" s="16"/>
      <c r="AD122" s="16"/>
      <c r="AE122" s="16"/>
      <c r="AF122" s="16"/>
      <c r="AG122" s="16"/>
      <c r="AH122" s="16"/>
      <c r="AI122" s="16"/>
      <c r="AJ122" s="87"/>
      <c r="AK122" s="87"/>
      <c r="AL122" s="87"/>
      <c r="AM122" s="87"/>
      <c r="AN122" s="87"/>
      <c r="AO122" s="87"/>
      <c r="AP122" s="87"/>
      <c r="AQ122" s="87"/>
    </row>
    <row r="123" spans="3:43" ht="22.5">
      <c r="C123" s="105"/>
      <c r="D123" s="97">
        <v>1000</v>
      </c>
      <c r="E123" s="98">
        <v>2</v>
      </c>
      <c r="F123" s="99" t="s">
        <v>53</v>
      </c>
      <c r="G123" s="107"/>
      <c r="H123" s="107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85"/>
      <c r="AB123" s="16"/>
      <c r="AC123" s="16"/>
      <c r="AD123" s="16"/>
      <c r="AE123" s="16"/>
      <c r="AF123" s="16"/>
      <c r="AG123" s="16"/>
      <c r="AH123" s="16"/>
      <c r="AI123" s="16"/>
      <c r="AJ123" s="87"/>
      <c r="AK123" s="87"/>
      <c r="AL123" s="87"/>
      <c r="AM123" s="87"/>
      <c r="AN123" s="87"/>
      <c r="AO123" s="87"/>
      <c r="AP123" s="87"/>
      <c r="AQ123" s="87"/>
    </row>
    <row r="124" spans="3:43">
      <c r="C124" s="106" t="s">
        <v>54</v>
      </c>
      <c r="D124" s="97">
        <v>0</v>
      </c>
      <c r="E124" s="98">
        <v>2</v>
      </c>
      <c r="F124" s="99" t="s">
        <v>55</v>
      </c>
      <c r="G124" s="107">
        <v>2E-3</v>
      </c>
      <c r="H124" s="107">
        <v>4.0000000000000001E-3</v>
      </c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85"/>
      <c r="AB124" s="16"/>
      <c r="AC124" s="16"/>
      <c r="AD124" s="16"/>
      <c r="AE124" s="16"/>
      <c r="AF124" s="16"/>
      <c r="AG124" s="16"/>
      <c r="AH124" s="16"/>
      <c r="AI124" s="16"/>
      <c r="AJ124" s="87"/>
      <c r="AK124" s="87"/>
      <c r="AL124" s="87"/>
      <c r="AM124" s="87"/>
      <c r="AN124" s="87"/>
      <c r="AO124" s="87"/>
      <c r="AP124" s="87"/>
      <c r="AQ124" s="87"/>
    </row>
    <row r="125" spans="3:43">
      <c r="C125" s="106"/>
      <c r="D125" s="97">
        <v>1</v>
      </c>
      <c r="E125" s="98">
        <v>2</v>
      </c>
      <c r="F125" s="99" t="s">
        <v>56</v>
      </c>
      <c r="G125" s="107"/>
      <c r="H125" s="107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85"/>
      <c r="AB125" s="16"/>
      <c r="AC125" s="16"/>
      <c r="AD125" s="16"/>
      <c r="AE125" s="16"/>
      <c r="AF125" s="16"/>
      <c r="AG125" s="16"/>
      <c r="AH125" s="16"/>
      <c r="AI125" s="16"/>
      <c r="AJ125" s="87"/>
      <c r="AK125" s="87"/>
      <c r="AL125" s="87"/>
      <c r="AM125" s="87"/>
      <c r="AN125" s="87"/>
      <c r="AO125" s="87"/>
      <c r="AP125" s="87"/>
      <c r="AQ125" s="87"/>
    </row>
    <row r="126" spans="3:43">
      <c r="C126" s="106"/>
      <c r="D126" s="97">
        <v>10</v>
      </c>
      <c r="E126" s="98">
        <v>2</v>
      </c>
      <c r="F126" s="99" t="s">
        <v>57</v>
      </c>
      <c r="G126" s="107"/>
      <c r="H126" s="107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85"/>
      <c r="AB126" s="16"/>
      <c r="AC126" s="16"/>
      <c r="AD126" s="16"/>
      <c r="AE126" s="16"/>
      <c r="AF126" s="16"/>
      <c r="AG126" s="16"/>
      <c r="AH126" s="16"/>
      <c r="AI126" s="16"/>
      <c r="AJ126" s="87"/>
      <c r="AK126" s="87"/>
      <c r="AL126" s="87"/>
      <c r="AM126" s="87"/>
      <c r="AN126" s="87"/>
      <c r="AO126" s="87"/>
      <c r="AP126" s="87"/>
      <c r="AQ126" s="87"/>
    </row>
    <row r="127" spans="3:43" ht="22.5">
      <c r="C127" s="106"/>
      <c r="D127" s="97">
        <v>100</v>
      </c>
      <c r="E127" s="98">
        <v>2</v>
      </c>
      <c r="F127" s="99" t="s">
        <v>58</v>
      </c>
      <c r="G127" s="107"/>
      <c r="H127" s="107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85"/>
      <c r="AB127" s="16"/>
      <c r="AC127" s="16"/>
      <c r="AD127" s="16"/>
      <c r="AE127" s="16"/>
      <c r="AF127" s="16"/>
      <c r="AG127" s="16"/>
      <c r="AH127" s="16"/>
      <c r="AI127" s="16"/>
      <c r="AJ127" s="87"/>
      <c r="AK127" s="87"/>
      <c r="AL127" s="87"/>
      <c r="AM127" s="87"/>
      <c r="AN127" s="87"/>
      <c r="AO127" s="87"/>
      <c r="AP127" s="87"/>
      <c r="AQ127" s="87"/>
    </row>
    <row r="128" spans="3:43" ht="22.5">
      <c r="C128" s="106"/>
      <c r="D128" s="97">
        <v>1000</v>
      </c>
      <c r="E128" s="98">
        <v>2</v>
      </c>
      <c r="F128" s="99" t="s">
        <v>59</v>
      </c>
      <c r="G128" s="107"/>
      <c r="H128" s="107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85"/>
      <c r="AB128" s="16"/>
      <c r="AC128" s="16"/>
      <c r="AD128" s="16"/>
      <c r="AE128" s="16"/>
      <c r="AF128" s="16"/>
      <c r="AG128" s="16"/>
      <c r="AH128" s="16"/>
      <c r="AI128" s="16"/>
      <c r="AJ128" s="87"/>
      <c r="AK128" s="87"/>
      <c r="AL128" s="87"/>
      <c r="AM128" s="87"/>
      <c r="AN128" s="87"/>
      <c r="AO128" s="87"/>
      <c r="AP128" s="87"/>
      <c r="AQ128" s="87"/>
    </row>
    <row r="129" spans="3:43">
      <c r="C129" s="104" t="s">
        <v>60</v>
      </c>
      <c r="D129" s="104"/>
      <c r="E129" s="104"/>
      <c r="F129" s="104"/>
      <c r="G129" s="104"/>
      <c r="H129" s="104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85"/>
      <c r="AB129" s="16"/>
      <c r="AC129" s="16"/>
      <c r="AD129" s="16"/>
      <c r="AE129" s="16"/>
      <c r="AF129" s="16"/>
      <c r="AG129" s="16"/>
      <c r="AH129" s="16"/>
      <c r="AI129" s="16"/>
      <c r="AJ129" s="87"/>
      <c r="AK129" s="87"/>
      <c r="AL129" s="87"/>
      <c r="AM129" s="87"/>
      <c r="AN129" s="87"/>
      <c r="AO129" s="87"/>
      <c r="AP129" s="87"/>
      <c r="AQ129" s="87"/>
    </row>
    <row r="130" spans="3:43"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85"/>
      <c r="AB130" s="16"/>
      <c r="AC130" s="16"/>
      <c r="AD130" s="16"/>
      <c r="AE130" s="16"/>
      <c r="AF130" s="16"/>
      <c r="AG130" s="16"/>
      <c r="AH130" s="16"/>
      <c r="AI130" s="16"/>
      <c r="AJ130" s="87"/>
      <c r="AK130" s="87"/>
      <c r="AL130" s="87"/>
      <c r="AM130" s="87"/>
      <c r="AN130" s="87"/>
      <c r="AO130" s="87"/>
      <c r="AP130" s="87"/>
      <c r="AQ130" s="87"/>
    </row>
    <row r="131" spans="3:43" ht="14.25">
      <c r="C131" s="57" t="s">
        <v>34</v>
      </c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85"/>
      <c r="AB131" s="16"/>
      <c r="AC131" s="16"/>
      <c r="AD131" s="16"/>
      <c r="AE131" s="16"/>
      <c r="AF131" s="16"/>
      <c r="AG131" s="16"/>
      <c r="AH131" s="16"/>
      <c r="AI131" s="16"/>
      <c r="AJ131" s="87"/>
      <c r="AK131" s="87"/>
      <c r="AL131" s="87"/>
      <c r="AM131" s="87"/>
      <c r="AN131" s="87"/>
      <c r="AO131" s="87"/>
      <c r="AP131" s="87"/>
      <c r="AQ131" s="87"/>
    </row>
    <row r="132" spans="3:43"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85"/>
      <c r="AB132" s="16"/>
      <c r="AC132" s="16"/>
      <c r="AD132" s="16"/>
      <c r="AE132" s="16"/>
      <c r="AF132" s="16"/>
      <c r="AG132" s="16"/>
      <c r="AH132" s="16"/>
      <c r="AI132" s="16"/>
      <c r="AJ132" s="87"/>
      <c r="AK132" s="87"/>
      <c r="AL132" s="87"/>
      <c r="AM132" s="87"/>
      <c r="AN132" s="87"/>
      <c r="AO132" s="87"/>
      <c r="AP132" s="87"/>
      <c r="AQ132" s="87"/>
    </row>
    <row r="133" spans="3:43" ht="14.25">
      <c r="C133" s="56" t="s">
        <v>34</v>
      </c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85"/>
      <c r="AB133" s="16"/>
      <c r="AC133" s="16"/>
      <c r="AD133" s="16"/>
      <c r="AE133" s="16"/>
      <c r="AF133" s="16"/>
      <c r="AG133" s="16"/>
      <c r="AH133" s="16"/>
      <c r="AI133" s="16"/>
      <c r="AJ133" s="87"/>
      <c r="AK133" s="87"/>
      <c r="AL133" s="87"/>
      <c r="AM133" s="87"/>
      <c r="AN133" s="87"/>
      <c r="AO133" s="87"/>
      <c r="AP133" s="87"/>
      <c r="AQ133" s="87"/>
    </row>
    <row r="134" spans="3:43">
      <c r="I134" s="16"/>
      <c r="J134" s="16"/>
      <c r="K134" s="16"/>
      <c r="L134" s="16"/>
      <c r="M134" s="16"/>
      <c r="N134" s="16"/>
      <c r="O134" s="37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85"/>
      <c r="AB134" s="16"/>
      <c r="AC134" s="16"/>
      <c r="AD134" s="16"/>
      <c r="AE134" s="16"/>
      <c r="AF134" s="16"/>
      <c r="AG134" s="16"/>
      <c r="AH134" s="16"/>
      <c r="AI134" s="16"/>
      <c r="AJ134" s="87"/>
      <c r="AK134" s="87"/>
      <c r="AL134" s="87"/>
      <c r="AM134" s="87"/>
      <c r="AN134" s="87"/>
      <c r="AO134" s="87"/>
      <c r="AP134" s="87"/>
      <c r="AQ134" s="87"/>
    </row>
    <row r="135" spans="3:43" ht="14.25">
      <c r="C135" s="56" t="s">
        <v>34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85"/>
      <c r="AB135" s="16"/>
      <c r="AC135" s="16"/>
      <c r="AD135" s="16"/>
      <c r="AE135" s="16"/>
      <c r="AF135" s="16"/>
      <c r="AG135" s="16"/>
      <c r="AH135" s="16"/>
      <c r="AI135" s="16"/>
      <c r="AJ135" s="87"/>
      <c r="AK135" s="87"/>
      <c r="AL135" s="87"/>
      <c r="AM135" s="87"/>
      <c r="AN135" s="87"/>
      <c r="AO135" s="87"/>
      <c r="AP135" s="87"/>
      <c r="AQ135" s="87"/>
    </row>
    <row r="136" spans="3:43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85"/>
      <c r="AB136" s="16"/>
      <c r="AC136" s="16"/>
      <c r="AD136" s="16"/>
      <c r="AE136" s="16"/>
      <c r="AF136" s="16"/>
      <c r="AG136" s="16"/>
      <c r="AH136" s="16"/>
      <c r="AI136" s="16"/>
      <c r="AJ136" s="87"/>
      <c r="AK136" s="87"/>
      <c r="AL136" s="87"/>
      <c r="AM136" s="87"/>
      <c r="AN136" s="87"/>
      <c r="AO136" s="87"/>
      <c r="AP136" s="87"/>
      <c r="AQ136" s="87"/>
    </row>
    <row r="137" spans="3:43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85"/>
      <c r="AB137" s="16"/>
      <c r="AC137" s="16"/>
      <c r="AD137" s="16"/>
      <c r="AE137" s="16"/>
      <c r="AF137" s="16"/>
      <c r="AG137" s="16"/>
      <c r="AH137" s="16"/>
      <c r="AI137" s="16"/>
      <c r="AJ137" s="87"/>
      <c r="AK137" s="87"/>
      <c r="AL137" s="87"/>
      <c r="AM137" s="87"/>
      <c r="AN137" s="87"/>
      <c r="AO137" s="87"/>
      <c r="AP137" s="87"/>
      <c r="AQ137" s="87"/>
    </row>
    <row r="138" spans="3:43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85"/>
      <c r="AB138" s="16"/>
      <c r="AC138" s="16"/>
      <c r="AD138" s="16"/>
      <c r="AE138" s="16"/>
      <c r="AF138" s="16"/>
      <c r="AG138" s="16"/>
      <c r="AH138" s="16"/>
      <c r="AI138" s="16"/>
      <c r="AJ138" s="87"/>
      <c r="AK138" s="87"/>
      <c r="AL138" s="87"/>
      <c r="AM138" s="87"/>
      <c r="AN138" s="87"/>
      <c r="AO138" s="87"/>
      <c r="AP138" s="87"/>
      <c r="AQ138" s="87"/>
    </row>
    <row r="139" spans="3:43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85"/>
      <c r="AB139" s="16"/>
      <c r="AC139" s="16"/>
      <c r="AD139" s="16"/>
      <c r="AE139" s="16"/>
      <c r="AF139" s="16"/>
      <c r="AG139" s="16"/>
      <c r="AH139" s="16"/>
      <c r="AI139" s="16"/>
      <c r="AJ139" s="87"/>
      <c r="AK139" s="87"/>
      <c r="AL139" s="87"/>
      <c r="AM139" s="87"/>
      <c r="AN139" s="87"/>
      <c r="AO139" s="87"/>
      <c r="AP139" s="87"/>
      <c r="AQ139" s="87"/>
    </row>
    <row r="140" spans="3:43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85"/>
      <c r="AB140" s="16"/>
      <c r="AC140" s="16"/>
      <c r="AD140" s="16"/>
      <c r="AE140" s="16"/>
      <c r="AF140" s="16"/>
      <c r="AG140" s="16"/>
      <c r="AH140" s="16"/>
      <c r="AI140" s="16"/>
      <c r="AJ140" s="87"/>
      <c r="AK140" s="87"/>
      <c r="AL140" s="87"/>
      <c r="AM140" s="87"/>
      <c r="AN140" s="87"/>
      <c r="AO140" s="87"/>
      <c r="AP140" s="87"/>
      <c r="AQ140" s="87"/>
    </row>
    <row r="141" spans="3:43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85"/>
      <c r="AB141" s="16"/>
      <c r="AC141" s="16"/>
      <c r="AD141" s="16"/>
      <c r="AE141" s="16"/>
      <c r="AF141" s="16"/>
      <c r="AG141" s="16"/>
      <c r="AH141" s="16"/>
      <c r="AI141" s="16"/>
      <c r="AJ141" s="87"/>
      <c r="AK141" s="87"/>
      <c r="AL141" s="87"/>
      <c r="AM141" s="87"/>
      <c r="AN141" s="87"/>
      <c r="AO141" s="87"/>
      <c r="AP141" s="87"/>
      <c r="AQ141" s="87"/>
    </row>
    <row r="142" spans="3:43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85"/>
      <c r="AB142" s="16"/>
      <c r="AC142" s="16"/>
      <c r="AD142" s="16"/>
      <c r="AE142" s="16"/>
      <c r="AF142" s="16"/>
      <c r="AG142" s="16"/>
      <c r="AH142" s="16"/>
      <c r="AI142" s="16"/>
      <c r="AJ142" s="87"/>
      <c r="AK142" s="87"/>
      <c r="AL142" s="87"/>
      <c r="AM142" s="87"/>
      <c r="AN142" s="87"/>
      <c r="AO142" s="87"/>
      <c r="AP142" s="87"/>
      <c r="AQ142" s="87"/>
    </row>
    <row r="143" spans="3:43">
      <c r="E143" s="16"/>
      <c r="F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85"/>
      <c r="AB143" s="16"/>
      <c r="AC143" s="16"/>
      <c r="AD143" s="16"/>
      <c r="AE143" s="16"/>
      <c r="AF143" s="16"/>
      <c r="AG143" s="16"/>
      <c r="AH143" s="16"/>
      <c r="AI143" s="16"/>
      <c r="AJ143" s="87"/>
      <c r="AK143" s="87"/>
      <c r="AL143" s="87"/>
      <c r="AM143" s="87"/>
      <c r="AN143" s="87"/>
      <c r="AO143" s="87"/>
      <c r="AP143" s="87"/>
      <c r="AQ143" s="87"/>
    </row>
    <row r="144" spans="3:43">
      <c r="E144" s="16"/>
      <c r="F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85"/>
      <c r="AB144" s="16"/>
      <c r="AC144" s="16"/>
      <c r="AD144" s="16"/>
      <c r="AE144" s="16"/>
      <c r="AF144" s="16"/>
      <c r="AG144" s="16"/>
      <c r="AH144" s="16"/>
      <c r="AI144" s="16"/>
      <c r="AJ144" s="87"/>
      <c r="AK144" s="87"/>
      <c r="AL144" s="87"/>
      <c r="AM144" s="87"/>
      <c r="AN144" s="87"/>
      <c r="AO144" s="87"/>
      <c r="AP144" s="87"/>
      <c r="AQ144" s="87"/>
    </row>
    <row r="145" spans="5:43">
      <c r="E145" s="16"/>
      <c r="F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85"/>
      <c r="AB145" s="16"/>
      <c r="AC145" s="16"/>
      <c r="AD145" s="16"/>
      <c r="AE145" s="16"/>
      <c r="AF145" s="16"/>
      <c r="AG145" s="16"/>
      <c r="AH145" s="16"/>
      <c r="AI145" s="16"/>
      <c r="AJ145" s="87"/>
      <c r="AK145" s="87"/>
      <c r="AL145" s="87"/>
      <c r="AM145" s="87"/>
      <c r="AN145" s="87"/>
      <c r="AO145" s="87"/>
      <c r="AP145" s="87"/>
      <c r="AQ145" s="87"/>
    </row>
    <row r="146" spans="5:43">
      <c r="E146" s="16"/>
      <c r="F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85"/>
      <c r="AB146" s="16"/>
      <c r="AC146" s="16"/>
      <c r="AD146" s="16"/>
      <c r="AE146" s="16"/>
      <c r="AF146" s="16"/>
      <c r="AG146" s="16"/>
      <c r="AH146" s="16"/>
      <c r="AI146" s="16"/>
      <c r="AJ146" s="87"/>
      <c r="AK146" s="87"/>
      <c r="AL146" s="87"/>
      <c r="AM146" s="87"/>
      <c r="AN146" s="87"/>
      <c r="AO146" s="87"/>
      <c r="AP146" s="87"/>
      <c r="AQ146" s="87"/>
    </row>
    <row r="147" spans="5:43">
      <c r="E147" s="16"/>
      <c r="F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85"/>
      <c r="AB147" s="16"/>
      <c r="AC147" s="16"/>
      <c r="AD147" s="16"/>
      <c r="AE147" s="16"/>
      <c r="AF147" s="16"/>
      <c r="AG147" s="16"/>
      <c r="AH147" s="16"/>
      <c r="AI147" s="16"/>
      <c r="AJ147" s="87"/>
      <c r="AK147" s="87"/>
      <c r="AL147" s="87"/>
      <c r="AM147" s="87"/>
      <c r="AN147" s="87"/>
      <c r="AO147" s="87"/>
      <c r="AP147" s="87"/>
      <c r="AQ147" s="87"/>
    </row>
    <row r="148" spans="5:43">
      <c r="E148" s="16"/>
      <c r="F148" s="16"/>
      <c r="H148" s="16"/>
      <c r="I148" s="16"/>
      <c r="J148" s="16"/>
      <c r="K148" s="16"/>
      <c r="L148" s="16"/>
      <c r="M148" s="16"/>
      <c r="N148" s="16"/>
      <c r="O148" s="37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85"/>
      <c r="AB148" s="16"/>
      <c r="AC148" s="16"/>
      <c r="AD148" s="16"/>
      <c r="AE148" s="16"/>
      <c r="AF148" s="16"/>
      <c r="AG148" s="16"/>
      <c r="AH148" s="16"/>
      <c r="AI148" s="16"/>
      <c r="AJ148" s="87"/>
      <c r="AK148" s="87"/>
      <c r="AL148" s="87"/>
      <c r="AM148" s="87"/>
      <c r="AN148" s="87"/>
      <c r="AO148" s="87"/>
      <c r="AP148" s="87"/>
      <c r="AQ148" s="87"/>
    </row>
    <row r="149" spans="5:43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85"/>
      <c r="AB149" s="16"/>
      <c r="AC149" s="16"/>
      <c r="AD149" s="16"/>
      <c r="AE149" s="16"/>
      <c r="AF149" s="16"/>
      <c r="AG149" s="16"/>
      <c r="AH149" s="16"/>
      <c r="AI149" s="16"/>
      <c r="AJ149" s="87"/>
      <c r="AK149" s="87"/>
      <c r="AL149" s="87"/>
      <c r="AM149" s="87"/>
      <c r="AN149" s="87"/>
      <c r="AO149" s="87"/>
      <c r="AP149" s="87"/>
      <c r="AQ149" s="87"/>
    </row>
    <row r="150" spans="5:43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85"/>
      <c r="AB150" s="16"/>
      <c r="AC150" s="16"/>
      <c r="AD150" s="16"/>
      <c r="AE150" s="16"/>
      <c r="AF150" s="16"/>
      <c r="AG150" s="16"/>
      <c r="AH150" s="16"/>
      <c r="AI150" s="16"/>
      <c r="AJ150" s="87"/>
      <c r="AK150" s="87"/>
      <c r="AL150" s="87"/>
      <c r="AM150" s="87"/>
      <c r="AN150" s="87"/>
      <c r="AO150" s="87"/>
      <c r="AP150" s="87"/>
      <c r="AQ150" s="87"/>
    </row>
    <row r="151" spans="5:43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85"/>
      <c r="AB151" s="16"/>
      <c r="AC151" s="16"/>
      <c r="AD151" s="16"/>
      <c r="AE151" s="16"/>
      <c r="AF151" s="16"/>
      <c r="AG151" s="16"/>
      <c r="AH151" s="16"/>
      <c r="AI151" s="16"/>
      <c r="AJ151" s="87"/>
      <c r="AK151" s="87"/>
      <c r="AL151" s="87"/>
      <c r="AM151" s="87"/>
      <c r="AN151" s="87"/>
      <c r="AO151" s="87"/>
      <c r="AP151" s="87"/>
      <c r="AQ151" s="87"/>
    </row>
    <row r="152" spans="5:43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85"/>
      <c r="AB152" s="16"/>
      <c r="AC152" s="16"/>
      <c r="AD152" s="16"/>
      <c r="AE152" s="16"/>
      <c r="AF152" s="16"/>
      <c r="AG152" s="16"/>
      <c r="AH152" s="16"/>
      <c r="AI152" s="16"/>
      <c r="AJ152" s="87"/>
      <c r="AK152" s="87"/>
      <c r="AL152" s="87"/>
      <c r="AM152" s="87"/>
      <c r="AN152" s="87"/>
      <c r="AO152" s="87"/>
      <c r="AP152" s="87"/>
      <c r="AQ152" s="87"/>
    </row>
    <row r="153" spans="5:43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85"/>
      <c r="AB153" s="16"/>
      <c r="AC153" s="16"/>
      <c r="AD153" s="16"/>
      <c r="AE153" s="16"/>
      <c r="AF153" s="16"/>
      <c r="AG153" s="16"/>
      <c r="AH153" s="16"/>
      <c r="AI153" s="16"/>
      <c r="AJ153" s="87"/>
      <c r="AK153" s="87"/>
      <c r="AL153" s="87"/>
      <c r="AM153" s="87"/>
      <c r="AN153" s="87"/>
      <c r="AO153" s="87"/>
      <c r="AP153" s="87"/>
      <c r="AQ153" s="87"/>
    </row>
    <row r="154" spans="5:43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85"/>
      <c r="AB154" s="16"/>
      <c r="AC154" s="16"/>
      <c r="AD154" s="16"/>
      <c r="AE154" s="16"/>
      <c r="AF154" s="16"/>
      <c r="AG154" s="16"/>
      <c r="AH154" s="16"/>
      <c r="AI154" s="16"/>
      <c r="AJ154" s="87"/>
      <c r="AK154" s="87"/>
      <c r="AL154" s="87"/>
      <c r="AM154" s="87"/>
      <c r="AN154" s="87"/>
      <c r="AO154" s="87"/>
      <c r="AP154" s="87"/>
      <c r="AQ154" s="87"/>
    </row>
    <row r="155" spans="5:43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85"/>
      <c r="AB155" s="16"/>
      <c r="AC155" s="16"/>
      <c r="AD155" s="16"/>
      <c r="AE155" s="16"/>
      <c r="AF155" s="16"/>
      <c r="AG155" s="16"/>
      <c r="AH155" s="16"/>
      <c r="AI155" s="16"/>
      <c r="AJ155" s="87"/>
      <c r="AK155" s="87"/>
      <c r="AL155" s="87"/>
      <c r="AM155" s="87"/>
      <c r="AN155" s="87"/>
      <c r="AO155" s="87"/>
      <c r="AP155" s="87"/>
      <c r="AQ155" s="87"/>
    </row>
    <row r="156" spans="5:43"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85"/>
      <c r="AB156" s="16"/>
      <c r="AC156" s="16"/>
      <c r="AD156" s="16"/>
      <c r="AE156" s="16"/>
      <c r="AF156" s="16"/>
      <c r="AG156" s="16"/>
      <c r="AH156" s="16"/>
      <c r="AI156" s="16"/>
      <c r="AJ156" s="87"/>
      <c r="AK156" s="87"/>
      <c r="AL156" s="87"/>
      <c r="AM156" s="87"/>
      <c r="AN156" s="87"/>
      <c r="AO156" s="87"/>
      <c r="AP156" s="87"/>
      <c r="AQ156" s="87"/>
    </row>
    <row r="157" spans="5:43"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85"/>
      <c r="AB157" s="16"/>
      <c r="AC157" s="16"/>
      <c r="AD157" s="16"/>
      <c r="AE157" s="16"/>
      <c r="AF157" s="16"/>
      <c r="AG157" s="16"/>
      <c r="AH157" s="16"/>
      <c r="AI157" s="16"/>
      <c r="AJ157" s="87"/>
      <c r="AK157" s="87"/>
      <c r="AL157" s="87"/>
      <c r="AM157" s="87"/>
      <c r="AN157" s="87"/>
      <c r="AO157" s="87"/>
      <c r="AP157" s="87"/>
      <c r="AQ157" s="87"/>
    </row>
    <row r="158" spans="5:43"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85"/>
      <c r="AB158" s="16"/>
      <c r="AC158" s="16"/>
      <c r="AD158" s="16"/>
      <c r="AE158" s="16"/>
      <c r="AF158" s="16"/>
      <c r="AG158" s="16"/>
      <c r="AH158" s="16"/>
      <c r="AI158" s="16"/>
      <c r="AJ158" s="87"/>
      <c r="AK158" s="87"/>
      <c r="AL158" s="87"/>
      <c r="AM158" s="87"/>
      <c r="AN158" s="87"/>
      <c r="AO158" s="87"/>
      <c r="AP158" s="87"/>
      <c r="AQ158" s="87"/>
    </row>
    <row r="159" spans="5:43"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85"/>
      <c r="AB159" s="16"/>
      <c r="AC159" s="16"/>
      <c r="AD159" s="16"/>
      <c r="AE159" s="16"/>
      <c r="AF159" s="16"/>
      <c r="AG159" s="16"/>
      <c r="AH159" s="16"/>
      <c r="AI159" s="16"/>
      <c r="AJ159" s="87"/>
      <c r="AK159" s="87"/>
      <c r="AL159" s="87"/>
      <c r="AM159" s="87"/>
      <c r="AN159" s="87"/>
      <c r="AO159" s="87"/>
      <c r="AP159" s="87"/>
      <c r="AQ159" s="87"/>
    </row>
    <row r="160" spans="5:43"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85"/>
      <c r="AB160" s="16"/>
      <c r="AC160" s="16"/>
      <c r="AD160" s="16"/>
      <c r="AE160" s="16"/>
      <c r="AF160" s="16"/>
      <c r="AG160" s="16"/>
      <c r="AH160" s="16"/>
      <c r="AI160" s="16"/>
      <c r="AJ160" s="87"/>
      <c r="AK160" s="87"/>
      <c r="AL160" s="87"/>
      <c r="AM160" s="87"/>
      <c r="AN160" s="87"/>
      <c r="AO160" s="87"/>
      <c r="AP160" s="87"/>
      <c r="AQ160" s="87"/>
    </row>
    <row r="161" spans="5:43"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85"/>
      <c r="AB161" s="16"/>
      <c r="AC161" s="16"/>
      <c r="AD161" s="16"/>
      <c r="AE161" s="16"/>
      <c r="AF161" s="16"/>
      <c r="AG161" s="16"/>
      <c r="AH161" s="16"/>
      <c r="AI161" s="16"/>
      <c r="AJ161" s="87"/>
      <c r="AK161" s="87"/>
      <c r="AL161" s="87"/>
      <c r="AM161" s="87"/>
      <c r="AN161" s="87"/>
      <c r="AO161" s="87"/>
      <c r="AP161" s="87"/>
      <c r="AQ161" s="87"/>
    </row>
    <row r="162" spans="5:43"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85"/>
      <c r="AB162" s="16"/>
      <c r="AC162" s="16"/>
      <c r="AD162" s="16"/>
      <c r="AE162" s="16"/>
      <c r="AF162" s="16"/>
      <c r="AG162" s="16"/>
      <c r="AH162" s="16"/>
      <c r="AI162" s="16"/>
      <c r="AJ162" s="87"/>
      <c r="AK162" s="87"/>
      <c r="AL162" s="87"/>
      <c r="AM162" s="87"/>
      <c r="AN162" s="87"/>
      <c r="AO162" s="87"/>
      <c r="AP162" s="87"/>
      <c r="AQ162" s="87"/>
    </row>
    <row r="163" spans="5:43"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85"/>
      <c r="AB163" s="16"/>
      <c r="AC163" s="16"/>
      <c r="AD163" s="16"/>
      <c r="AE163" s="16"/>
      <c r="AF163" s="16"/>
      <c r="AG163" s="16"/>
      <c r="AH163" s="16"/>
      <c r="AI163" s="16"/>
      <c r="AJ163" s="87"/>
      <c r="AK163" s="87"/>
      <c r="AL163" s="87"/>
      <c r="AM163" s="87"/>
      <c r="AN163" s="87"/>
      <c r="AO163" s="87"/>
      <c r="AP163" s="87"/>
      <c r="AQ163" s="87"/>
    </row>
    <row r="164" spans="5:43"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85"/>
      <c r="AB164" s="16"/>
      <c r="AC164" s="16"/>
      <c r="AD164" s="16"/>
      <c r="AE164" s="16"/>
      <c r="AF164" s="16"/>
      <c r="AG164" s="16"/>
      <c r="AH164" s="16"/>
      <c r="AI164" s="16"/>
      <c r="AJ164" s="87"/>
      <c r="AK164" s="87"/>
      <c r="AL164" s="87"/>
      <c r="AM164" s="87"/>
      <c r="AN164" s="87"/>
      <c r="AO164" s="87"/>
      <c r="AP164" s="87"/>
      <c r="AQ164" s="87"/>
    </row>
    <row r="165" spans="5:43"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85"/>
      <c r="AB165" s="16"/>
      <c r="AC165" s="16"/>
      <c r="AD165" s="16"/>
      <c r="AE165" s="16"/>
      <c r="AF165" s="16"/>
      <c r="AG165" s="16"/>
      <c r="AH165" s="16"/>
      <c r="AI165" s="16"/>
      <c r="AJ165" s="87"/>
      <c r="AK165" s="87"/>
      <c r="AL165" s="87"/>
      <c r="AM165" s="87"/>
      <c r="AN165" s="87"/>
      <c r="AO165" s="87"/>
      <c r="AP165" s="87"/>
      <c r="AQ165" s="87"/>
    </row>
    <row r="166" spans="5:43"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85"/>
      <c r="AB166" s="16"/>
      <c r="AC166" s="16"/>
      <c r="AD166" s="16"/>
      <c r="AE166" s="16"/>
      <c r="AF166" s="16"/>
      <c r="AG166" s="16"/>
      <c r="AH166" s="16"/>
      <c r="AI166" s="16"/>
      <c r="AJ166" s="87"/>
      <c r="AK166" s="87"/>
      <c r="AL166" s="87"/>
      <c r="AM166" s="87"/>
      <c r="AN166" s="87"/>
      <c r="AO166" s="87"/>
      <c r="AP166" s="87"/>
      <c r="AQ166" s="87"/>
    </row>
    <row r="167" spans="5:43"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85"/>
      <c r="AB167" s="16"/>
      <c r="AC167" s="16"/>
      <c r="AD167" s="16"/>
      <c r="AE167" s="16"/>
      <c r="AF167" s="16"/>
      <c r="AG167" s="16"/>
      <c r="AH167" s="16"/>
      <c r="AI167" s="16"/>
      <c r="AJ167" s="87"/>
      <c r="AK167" s="87"/>
      <c r="AL167" s="87"/>
      <c r="AM167" s="87"/>
      <c r="AN167" s="87"/>
      <c r="AO167" s="87"/>
      <c r="AP167" s="87"/>
      <c r="AQ167" s="87"/>
    </row>
    <row r="168" spans="5:43"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37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85"/>
      <c r="AB168" s="16"/>
      <c r="AC168" s="16"/>
      <c r="AD168" s="16"/>
      <c r="AE168" s="16"/>
      <c r="AF168" s="16"/>
      <c r="AG168" s="16"/>
      <c r="AH168" s="16"/>
      <c r="AI168" s="16"/>
      <c r="AJ168" s="87"/>
      <c r="AK168" s="87"/>
      <c r="AL168" s="87"/>
      <c r="AM168" s="87"/>
      <c r="AN168" s="87"/>
      <c r="AO168" s="87"/>
      <c r="AP168" s="87"/>
      <c r="AQ168" s="87"/>
    </row>
    <row r="169" spans="5:43"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85"/>
      <c r="AB169" s="16"/>
      <c r="AC169" s="16"/>
      <c r="AD169" s="16"/>
      <c r="AE169" s="16"/>
      <c r="AF169" s="16"/>
      <c r="AG169" s="16"/>
      <c r="AH169" s="16"/>
      <c r="AI169" s="16"/>
      <c r="AJ169" s="87"/>
      <c r="AK169" s="87"/>
      <c r="AL169" s="87"/>
      <c r="AM169" s="87"/>
      <c r="AN169" s="87"/>
      <c r="AO169" s="87"/>
      <c r="AP169" s="87"/>
      <c r="AQ169" s="87"/>
    </row>
    <row r="170" spans="5:43"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85"/>
      <c r="AB170" s="16"/>
      <c r="AC170" s="16"/>
      <c r="AD170" s="16"/>
      <c r="AE170" s="16"/>
      <c r="AF170" s="16"/>
      <c r="AG170" s="16"/>
      <c r="AH170" s="16"/>
      <c r="AI170" s="16"/>
      <c r="AJ170" s="87"/>
      <c r="AK170" s="87"/>
      <c r="AL170" s="87"/>
      <c r="AM170" s="87"/>
      <c r="AN170" s="87"/>
      <c r="AO170" s="87"/>
      <c r="AP170" s="87"/>
      <c r="AQ170" s="87"/>
    </row>
    <row r="171" spans="5:43"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85"/>
      <c r="AB171" s="16"/>
      <c r="AC171" s="16"/>
      <c r="AD171" s="16"/>
      <c r="AE171" s="16"/>
      <c r="AF171" s="16"/>
      <c r="AG171" s="16"/>
      <c r="AH171" s="16"/>
      <c r="AI171" s="16"/>
      <c r="AJ171" s="87"/>
      <c r="AK171" s="87"/>
      <c r="AL171" s="87"/>
      <c r="AM171" s="87"/>
      <c r="AN171" s="87"/>
      <c r="AO171" s="87"/>
      <c r="AP171" s="87"/>
      <c r="AQ171" s="87"/>
    </row>
    <row r="172" spans="5:43"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85"/>
      <c r="AB172" s="16"/>
      <c r="AC172" s="16"/>
      <c r="AD172" s="16"/>
      <c r="AE172" s="16"/>
      <c r="AF172" s="16"/>
      <c r="AG172" s="16"/>
      <c r="AH172" s="16"/>
      <c r="AI172" s="16"/>
      <c r="AJ172" s="87"/>
      <c r="AK172" s="87"/>
      <c r="AL172" s="87"/>
      <c r="AM172" s="87"/>
      <c r="AN172" s="87"/>
      <c r="AO172" s="87"/>
      <c r="AP172" s="87"/>
      <c r="AQ172" s="87"/>
    </row>
    <row r="173" spans="5:43"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85"/>
      <c r="AB173" s="16"/>
      <c r="AC173" s="16"/>
      <c r="AD173" s="16"/>
      <c r="AE173" s="16"/>
      <c r="AF173" s="16"/>
      <c r="AG173" s="16"/>
      <c r="AH173" s="16"/>
      <c r="AI173" s="16"/>
      <c r="AJ173" s="87"/>
      <c r="AK173" s="87"/>
      <c r="AL173" s="87"/>
      <c r="AM173" s="87"/>
      <c r="AN173" s="87"/>
      <c r="AO173" s="87"/>
      <c r="AP173" s="87"/>
      <c r="AQ173" s="87"/>
    </row>
    <row r="174" spans="5:43"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85"/>
      <c r="AB174" s="16"/>
      <c r="AC174" s="16"/>
      <c r="AD174" s="16"/>
      <c r="AE174" s="16"/>
      <c r="AF174" s="16"/>
      <c r="AG174" s="16"/>
      <c r="AH174" s="16"/>
      <c r="AI174" s="16"/>
      <c r="AJ174" s="87"/>
      <c r="AK174" s="87"/>
      <c r="AL174" s="87"/>
      <c r="AM174" s="87"/>
      <c r="AN174" s="87"/>
      <c r="AO174" s="87"/>
      <c r="AP174" s="87"/>
      <c r="AQ174" s="87"/>
    </row>
    <row r="175" spans="5:43"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85"/>
      <c r="AB175" s="16"/>
      <c r="AC175" s="16"/>
      <c r="AD175" s="16"/>
      <c r="AE175" s="16"/>
      <c r="AF175" s="16"/>
      <c r="AG175" s="16"/>
      <c r="AH175" s="16"/>
      <c r="AI175" s="16"/>
      <c r="AJ175" s="87"/>
      <c r="AK175" s="87"/>
      <c r="AL175" s="87"/>
      <c r="AM175" s="87"/>
      <c r="AN175" s="87"/>
      <c r="AO175" s="87"/>
      <c r="AP175" s="87"/>
      <c r="AQ175" s="87"/>
    </row>
    <row r="176" spans="5:43"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85"/>
      <c r="AB176" s="16"/>
      <c r="AC176" s="16"/>
      <c r="AD176" s="16"/>
      <c r="AE176" s="16"/>
      <c r="AF176" s="16"/>
      <c r="AG176" s="16"/>
      <c r="AH176" s="16"/>
      <c r="AI176" s="16"/>
      <c r="AJ176" s="87"/>
      <c r="AK176" s="87"/>
      <c r="AL176" s="87"/>
      <c r="AM176" s="87"/>
      <c r="AN176" s="87"/>
      <c r="AO176" s="87"/>
      <c r="AP176" s="87"/>
      <c r="AQ176" s="87"/>
    </row>
    <row r="177" spans="5:43"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85"/>
      <c r="AB177" s="16"/>
      <c r="AC177" s="16"/>
      <c r="AD177" s="16"/>
      <c r="AE177" s="16"/>
      <c r="AF177" s="16"/>
      <c r="AG177" s="16"/>
      <c r="AH177" s="16"/>
      <c r="AI177" s="16"/>
      <c r="AJ177" s="87"/>
      <c r="AK177" s="87"/>
      <c r="AL177" s="87"/>
      <c r="AM177" s="87"/>
      <c r="AN177" s="87"/>
      <c r="AO177" s="87"/>
      <c r="AP177" s="87"/>
      <c r="AQ177" s="87"/>
    </row>
    <row r="178" spans="5:43"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85"/>
      <c r="AB178" s="16"/>
      <c r="AC178" s="16"/>
      <c r="AD178" s="16"/>
      <c r="AE178" s="16"/>
      <c r="AF178" s="16"/>
      <c r="AG178" s="16"/>
      <c r="AH178" s="16"/>
      <c r="AI178" s="16"/>
      <c r="AJ178" s="87"/>
      <c r="AK178" s="87"/>
      <c r="AL178" s="87"/>
      <c r="AM178" s="87"/>
      <c r="AN178" s="87"/>
      <c r="AO178" s="87"/>
      <c r="AP178" s="87"/>
      <c r="AQ178" s="87"/>
    </row>
    <row r="179" spans="5:43"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85"/>
      <c r="AB179" s="16"/>
      <c r="AC179" s="16"/>
      <c r="AD179" s="16"/>
      <c r="AE179" s="16"/>
      <c r="AF179" s="16"/>
      <c r="AG179" s="16"/>
      <c r="AH179" s="16"/>
      <c r="AI179" s="16"/>
      <c r="AJ179" s="87"/>
      <c r="AK179" s="87"/>
      <c r="AL179" s="87"/>
      <c r="AM179" s="87"/>
      <c r="AN179" s="87"/>
      <c r="AO179" s="87"/>
      <c r="AP179" s="87"/>
      <c r="AQ179" s="87"/>
    </row>
    <row r="180" spans="5:43"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85"/>
      <c r="AB180" s="16"/>
      <c r="AC180" s="16"/>
      <c r="AD180" s="16"/>
      <c r="AE180" s="16"/>
      <c r="AF180" s="16"/>
      <c r="AG180" s="16"/>
      <c r="AH180" s="16"/>
      <c r="AI180" s="16"/>
      <c r="AJ180" s="87"/>
      <c r="AK180" s="87"/>
      <c r="AL180" s="87"/>
      <c r="AM180" s="87"/>
      <c r="AN180" s="87"/>
      <c r="AO180" s="87"/>
      <c r="AP180" s="87"/>
      <c r="AQ180" s="87"/>
    </row>
    <row r="181" spans="5:43"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85"/>
      <c r="AB181" s="16"/>
      <c r="AC181" s="16"/>
      <c r="AD181" s="16"/>
      <c r="AE181" s="16"/>
      <c r="AF181" s="16"/>
      <c r="AG181" s="16"/>
      <c r="AH181" s="16"/>
      <c r="AI181" s="16"/>
      <c r="AJ181" s="87"/>
      <c r="AK181" s="87"/>
      <c r="AL181" s="87"/>
      <c r="AM181" s="87"/>
      <c r="AN181" s="87"/>
      <c r="AO181" s="87"/>
      <c r="AP181" s="87"/>
      <c r="AQ181" s="87"/>
    </row>
    <row r="182" spans="5:43"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85"/>
      <c r="AB182" s="16"/>
      <c r="AC182" s="16"/>
      <c r="AD182" s="16"/>
      <c r="AE182" s="16"/>
      <c r="AF182" s="16"/>
      <c r="AG182" s="16"/>
      <c r="AH182" s="16"/>
      <c r="AI182" s="16"/>
      <c r="AJ182" s="87"/>
      <c r="AK182" s="87"/>
      <c r="AL182" s="87"/>
      <c r="AM182" s="87"/>
      <c r="AN182" s="87"/>
      <c r="AO182" s="87"/>
      <c r="AP182" s="87"/>
      <c r="AQ182" s="87"/>
    </row>
    <row r="183" spans="5:43"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85"/>
      <c r="AB183" s="16"/>
      <c r="AC183" s="16"/>
      <c r="AD183" s="16"/>
      <c r="AE183" s="16"/>
      <c r="AF183" s="16"/>
      <c r="AG183" s="16"/>
      <c r="AH183" s="16"/>
      <c r="AI183" s="16"/>
      <c r="AJ183" s="87"/>
      <c r="AK183" s="87"/>
      <c r="AL183" s="87"/>
      <c r="AM183" s="87"/>
      <c r="AN183" s="87"/>
      <c r="AO183" s="87"/>
      <c r="AP183" s="87"/>
      <c r="AQ183" s="87"/>
    </row>
    <row r="184" spans="5:43"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85"/>
      <c r="AB184" s="16"/>
      <c r="AC184" s="16"/>
      <c r="AD184" s="16"/>
      <c r="AE184" s="16"/>
      <c r="AF184" s="16"/>
      <c r="AG184" s="16"/>
      <c r="AH184" s="16"/>
      <c r="AI184" s="16"/>
      <c r="AJ184" s="87"/>
      <c r="AK184" s="87"/>
      <c r="AL184" s="87"/>
      <c r="AM184" s="87"/>
      <c r="AN184" s="87"/>
      <c r="AO184" s="87"/>
      <c r="AP184" s="87"/>
      <c r="AQ184" s="87"/>
    </row>
    <row r="185" spans="5:43"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85"/>
      <c r="AB185" s="16"/>
      <c r="AC185" s="16"/>
      <c r="AD185" s="16"/>
      <c r="AE185" s="16"/>
      <c r="AF185" s="16"/>
      <c r="AG185" s="16"/>
      <c r="AH185" s="16"/>
      <c r="AI185" s="16"/>
      <c r="AJ185" s="87"/>
      <c r="AK185" s="87"/>
      <c r="AL185" s="87"/>
      <c r="AM185" s="87"/>
      <c r="AN185" s="87"/>
      <c r="AO185" s="87"/>
      <c r="AP185" s="87"/>
      <c r="AQ185" s="87"/>
    </row>
    <row r="186" spans="5:43"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85"/>
      <c r="AB186" s="16"/>
      <c r="AC186" s="16"/>
      <c r="AD186" s="16"/>
      <c r="AE186" s="16"/>
      <c r="AF186" s="16"/>
      <c r="AG186" s="16"/>
      <c r="AH186" s="16"/>
      <c r="AI186" s="16"/>
      <c r="AJ186" s="87"/>
      <c r="AK186" s="87"/>
      <c r="AL186" s="87"/>
      <c r="AM186" s="87"/>
      <c r="AN186" s="87"/>
      <c r="AO186" s="87"/>
      <c r="AP186" s="87"/>
      <c r="AQ186" s="87"/>
    </row>
    <row r="187" spans="5:43"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85"/>
      <c r="AB187" s="16"/>
      <c r="AC187" s="16"/>
      <c r="AD187" s="16"/>
      <c r="AE187" s="16"/>
      <c r="AF187" s="16"/>
      <c r="AG187" s="16"/>
      <c r="AH187" s="16"/>
      <c r="AI187" s="16"/>
      <c r="AJ187" s="87"/>
      <c r="AK187" s="87"/>
      <c r="AL187" s="87"/>
      <c r="AM187" s="87"/>
      <c r="AN187" s="87"/>
      <c r="AO187" s="87"/>
      <c r="AP187" s="87"/>
      <c r="AQ187" s="87"/>
    </row>
    <row r="188" spans="5:43"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85"/>
      <c r="AB188" s="16"/>
      <c r="AC188" s="16"/>
      <c r="AD188" s="16"/>
      <c r="AE188" s="16"/>
      <c r="AF188" s="16"/>
      <c r="AG188" s="16"/>
      <c r="AH188" s="16"/>
      <c r="AI188" s="16"/>
      <c r="AJ188" s="87"/>
      <c r="AK188" s="87"/>
      <c r="AL188" s="87"/>
      <c r="AM188" s="87"/>
      <c r="AN188" s="87"/>
      <c r="AO188" s="87"/>
      <c r="AP188" s="87"/>
      <c r="AQ188" s="87"/>
    </row>
    <row r="189" spans="5:43"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85"/>
      <c r="AB189" s="16"/>
      <c r="AC189" s="16"/>
      <c r="AD189" s="16"/>
      <c r="AE189" s="16"/>
      <c r="AF189" s="16"/>
      <c r="AG189" s="16"/>
      <c r="AH189" s="16"/>
      <c r="AI189" s="16"/>
      <c r="AJ189" s="87"/>
      <c r="AK189" s="87"/>
      <c r="AL189" s="87"/>
      <c r="AM189" s="87"/>
      <c r="AN189" s="87"/>
      <c r="AO189" s="87"/>
      <c r="AP189" s="87"/>
      <c r="AQ189" s="87"/>
    </row>
    <row r="190" spans="5:43"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85"/>
      <c r="AB190" s="16"/>
      <c r="AC190" s="16"/>
      <c r="AD190" s="16"/>
      <c r="AE190" s="16"/>
      <c r="AF190" s="16"/>
      <c r="AG190" s="16"/>
      <c r="AH190" s="16"/>
      <c r="AI190" s="16"/>
      <c r="AJ190" s="87"/>
      <c r="AK190" s="87"/>
      <c r="AL190" s="87"/>
      <c r="AM190" s="87"/>
      <c r="AN190" s="87"/>
      <c r="AO190" s="87"/>
      <c r="AP190" s="87"/>
      <c r="AQ190" s="87"/>
    </row>
    <row r="191" spans="5:43"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85"/>
      <c r="AB191" s="16"/>
      <c r="AC191" s="16"/>
      <c r="AD191" s="16"/>
      <c r="AE191" s="16"/>
      <c r="AF191" s="16"/>
      <c r="AG191" s="16"/>
      <c r="AH191" s="16"/>
      <c r="AI191" s="16"/>
      <c r="AJ191" s="87"/>
      <c r="AK191" s="87"/>
      <c r="AL191" s="87"/>
      <c r="AM191" s="87"/>
      <c r="AN191" s="87"/>
      <c r="AO191" s="87"/>
      <c r="AP191" s="87"/>
      <c r="AQ191" s="87"/>
    </row>
    <row r="192" spans="5:43"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85"/>
      <c r="AB192" s="16"/>
      <c r="AC192" s="16"/>
      <c r="AD192" s="16"/>
      <c r="AE192" s="16"/>
      <c r="AF192" s="16"/>
      <c r="AG192" s="16"/>
      <c r="AH192" s="16"/>
      <c r="AI192" s="16"/>
      <c r="AJ192" s="87"/>
      <c r="AK192" s="87"/>
      <c r="AL192" s="87"/>
      <c r="AM192" s="87"/>
      <c r="AN192" s="87"/>
      <c r="AO192" s="87"/>
      <c r="AP192" s="87"/>
      <c r="AQ192" s="87"/>
    </row>
    <row r="193" spans="5:43"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85"/>
      <c r="AB193" s="16"/>
      <c r="AC193" s="16"/>
      <c r="AD193" s="16"/>
      <c r="AE193" s="16"/>
      <c r="AF193" s="16"/>
      <c r="AG193" s="16"/>
      <c r="AH193" s="16"/>
      <c r="AI193" s="16"/>
      <c r="AJ193" s="87"/>
      <c r="AK193" s="87"/>
      <c r="AL193" s="87"/>
      <c r="AM193" s="87"/>
      <c r="AN193" s="87"/>
      <c r="AO193" s="87"/>
      <c r="AP193" s="87"/>
      <c r="AQ193" s="87"/>
    </row>
    <row r="194" spans="5:43"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85"/>
      <c r="AB194" s="16"/>
      <c r="AC194" s="16"/>
      <c r="AD194" s="16"/>
      <c r="AE194" s="16"/>
      <c r="AF194" s="16"/>
      <c r="AG194" s="16"/>
      <c r="AH194" s="16"/>
      <c r="AI194" s="16"/>
      <c r="AJ194" s="87"/>
      <c r="AK194" s="87"/>
      <c r="AL194" s="87"/>
      <c r="AM194" s="87"/>
      <c r="AN194" s="87"/>
      <c r="AO194" s="87"/>
      <c r="AP194" s="87"/>
      <c r="AQ194" s="87"/>
    </row>
    <row r="195" spans="5:43"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85"/>
      <c r="AB195" s="16"/>
      <c r="AC195" s="16"/>
      <c r="AD195" s="16"/>
      <c r="AE195" s="16"/>
      <c r="AF195" s="16"/>
      <c r="AG195" s="16"/>
      <c r="AH195" s="16"/>
      <c r="AI195" s="16"/>
      <c r="AJ195" s="87"/>
      <c r="AK195" s="87"/>
      <c r="AL195" s="87"/>
      <c r="AM195" s="87"/>
      <c r="AN195" s="87"/>
      <c r="AO195" s="87"/>
      <c r="AP195" s="87"/>
      <c r="AQ195" s="87"/>
    </row>
    <row r="196" spans="5:43"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85"/>
      <c r="AB196" s="16"/>
      <c r="AC196" s="16"/>
      <c r="AD196" s="16"/>
      <c r="AE196" s="16"/>
      <c r="AF196" s="16"/>
      <c r="AG196" s="16"/>
      <c r="AH196" s="16"/>
      <c r="AI196" s="16"/>
      <c r="AJ196" s="87"/>
      <c r="AK196" s="87"/>
      <c r="AL196" s="87"/>
      <c r="AM196" s="87"/>
      <c r="AN196" s="87"/>
      <c r="AO196" s="87"/>
      <c r="AP196" s="87"/>
      <c r="AQ196" s="87"/>
    </row>
    <row r="197" spans="5:43"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85"/>
      <c r="AB197" s="16"/>
      <c r="AC197" s="16"/>
      <c r="AD197" s="16"/>
      <c r="AE197" s="16"/>
      <c r="AF197" s="16"/>
      <c r="AG197" s="16"/>
      <c r="AH197" s="16"/>
      <c r="AI197" s="16"/>
      <c r="AJ197" s="87"/>
      <c r="AK197" s="87"/>
      <c r="AL197" s="87"/>
      <c r="AM197" s="87"/>
      <c r="AN197" s="87"/>
      <c r="AO197" s="87"/>
      <c r="AP197" s="87"/>
      <c r="AQ197" s="87"/>
    </row>
    <row r="198" spans="5:43"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85"/>
      <c r="AB198" s="16"/>
      <c r="AC198" s="16"/>
      <c r="AD198" s="16"/>
      <c r="AE198" s="16"/>
      <c r="AF198" s="16"/>
      <c r="AG198" s="16"/>
      <c r="AH198" s="16"/>
      <c r="AI198" s="16"/>
      <c r="AJ198" s="87"/>
      <c r="AK198" s="87"/>
      <c r="AL198" s="87"/>
      <c r="AM198" s="87"/>
      <c r="AN198" s="87"/>
      <c r="AO198" s="87"/>
      <c r="AP198" s="87"/>
      <c r="AQ198" s="87"/>
    </row>
    <row r="199" spans="5:43"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85"/>
      <c r="AB199" s="16"/>
      <c r="AC199" s="16"/>
      <c r="AD199" s="16"/>
      <c r="AE199" s="16"/>
      <c r="AF199" s="16"/>
      <c r="AG199" s="16"/>
      <c r="AH199" s="16"/>
      <c r="AI199" s="16"/>
      <c r="AJ199" s="87"/>
      <c r="AK199" s="87"/>
      <c r="AL199" s="87"/>
      <c r="AM199" s="87"/>
      <c r="AN199" s="87"/>
      <c r="AO199" s="87"/>
      <c r="AP199" s="87"/>
      <c r="AQ199" s="87"/>
    </row>
    <row r="200" spans="5:43"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85"/>
      <c r="AB200" s="16"/>
      <c r="AC200" s="16"/>
      <c r="AD200" s="16"/>
      <c r="AE200" s="16"/>
      <c r="AF200" s="16"/>
      <c r="AG200" s="16"/>
      <c r="AH200" s="16"/>
      <c r="AI200" s="16"/>
      <c r="AJ200" s="87"/>
      <c r="AK200" s="87"/>
      <c r="AL200" s="87"/>
      <c r="AM200" s="87"/>
      <c r="AN200" s="87"/>
      <c r="AO200" s="87"/>
      <c r="AP200" s="87"/>
      <c r="AQ200" s="87"/>
    </row>
    <row r="201" spans="5:43"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85"/>
      <c r="AB201" s="16"/>
      <c r="AC201" s="16"/>
      <c r="AD201" s="16"/>
      <c r="AE201" s="16"/>
      <c r="AF201" s="16"/>
      <c r="AG201" s="16"/>
      <c r="AH201" s="16"/>
      <c r="AI201" s="16"/>
      <c r="AJ201" s="87"/>
      <c r="AK201" s="87"/>
      <c r="AL201" s="87"/>
      <c r="AM201" s="87"/>
      <c r="AN201" s="87"/>
      <c r="AO201" s="87"/>
      <c r="AP201" s="87"/>
      <c r="AQ201" s="87"/>
    </row>
    <row r="202" spans="5:43"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85"/>
      <c r="AB202" s="16"/>
      <c r="AC202" s="16"/>
      <c r="AD202" s="16"/>
      <c r="AE202" s="16"/>
      <c r="AF202" s="16"/>
      <c r="AG202" s="16"/>
      <c r="AH202" s="16"/>
      <c r="AI202" s="16"/>
      <c r="AJ202" s="87"/>
      <c r="AK202" s="87"/>
      <c r="AL202" s="87"/>
      <c r="AM202" s="87"/>
      <c r="AN202" s="87"/>
      <c r="AO202" s="87"/>
      <c r="AP202" s="87"/>
      <c r="AQ202" s="87"/>
    </row>
    <row r="203" spans="5:43"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85"/>
      <c r="AB203" s="16"/>
      <c r="AC203" s="16"/>
      <c r="AD203" s="16"/>
      <c r="AE203" s="16"/>
      <c r="AF203" s="16"/>
      <c r="AG203" s="16"/>
      <c r="AH203" s="16"/>
      <c r="AI203" s="16"/>
      <c r="AJ203" s="87"/>
      <c r="AK203" s="87"/>
      <c r="AL203" s="87"/>
      <c r="AM203" s="87"/>
      <c r="AN203" s="87"/>
      <c r="AO203" s="87"/>
      <c r="AP203" s="87"/>
      <c r="AQ203" s="87"/>
    </row>
    <row r="204" spans="5:43"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85"/>
      <c r="AB204" s="16"/>
      <c r="AC204" s="16"/>
      <c r="AD204" s="16"/>
      <c r="AE204" s="16"/>
      <c r="AF204" s="16"/>
      <c r="AG204" s="16"/>
      <c r="AH204" s="16"/>
      <c r="AI204" s="16"/>
      <c r="AJ204" s="87"/>
      <c r="AK204" s="87"/>
      <c r="AL204" s="87"/>
      <c r="AM204" s="87"/>
      <c r="AN204" s="87"/>
      <c r="AO204" s="87"/>
      <c r="AP204" s="87"/>
      <c r="AQ204" s="87"/>
    </row>
    <row r="205" spans="5:43"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85"/>
      <c r="AB205" s="16"/>
      <c r="AC205" s="16"/>
      <c r="AD205" s="16"/>
      <c r="AE205" s="16"/>
      <c r="AF205" s="16"/>
      <c r="AG205" s="16"/>
      <c r="AH205" s="16"/>
      <c r="AI205" s="16"/>
      <c r="AJ205" s="87"/>
      <c r="AK205" s="87"/>
      <c r="AL205" s="87"/>
      <c r="AM205" s="87"/>
      <c r="AN205" s="87"/>
      <c r="AO205" s="87"/>
      <c r="AP205" s="87"/>
      <c r="AQ205" s="87"/>
    </row>
    <row r="206" spans="5:43"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85"/>
      <c r="AB206" s="16"/>
      <c r="AC206" s="16"/>
      <c r="AD206" s="16"/>
      <c r="AE206" s="16"/>
      <c r="AF206" s="16"/>
      <c r="AG206" s="16"/>
      <c r="AH206" s="16"/>
      <c r="AI206" s="16"/>
      <c r="AJ206" s="87"/>
      <c r="AK206" s="87"/>
      <c r="AL206" s="87"/>
      <c r="AM206" s="87"/>
      <c r="AN206" s="87"/>
      <c r="AO206" s="87"/>
      <c r="AP206" s="87"/>
      <c r="AQ206" s="87"/>
    </row>
    <row r="207" spans="5:43"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85"/>
      <c r="AB207" s="16"/>
      <c r="AC207" s="16"/>
      <c r="AD207" s="16"/>
      <c r="AE207" s="16"/>
      <c r="AF207" s="16"/>
      <c r="AG207" s="16"/>
      <c r="AH207" s="16"/>
      <c r="AI207" s="16"/>
      <c r="AJ207" s="87"/>
      <c r="AK207" s="87"/>
      <c r="AL207" s="87"/>
      <c r="AM207" s="87"/>
      <c r="AN207" s="87"/>
      <c r="AO207" s="87"/>
      <c r="AP207" s="87"/>
      <c r="AQ207" s="87"/>
    </row>
    <row r="208" spans="5:43"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85"/>
      <c r="AB208" s="16"/>
      <c r="AC208" s="16"/>
      <c r="AD208" s="16"/>
      <c r="AE208" s="16"/>
      <c r="AF208" s="16"/>
      <c r="AG208" s="16"/>
      <c r="AH208" s="16"/>
      <c r="AI208" s="16"/>
      <c r="AJ208" s="87"/>
      <c r="AK208" s="87"/>
      <c r="AL208" s="87"/>
      <c r="AM208" s="87"/>
      <c r="AN208" s="87"/>
      <c r="AO208" s="87"/>
      <c r="AP208" s="87"/>
      <c r="AQ208" s="87"/>
    </row>
    <row r="209" spans="5:43"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85"/>
      <c r="AB209" s="16"/>
      <c r="AC209" s="16"/>
      <c r="AD209" s="16"/>
      <c r="AE209" s="16"/>
      <c r="AF209" s="16"/>
      <c r="AG209" s="16"/>
      <c r="AH209" s="16"/>
      <c r="AI209" s="16"/>
      <c r="AJ209" s="87"/>
      <c r="AK209" s="87"/>
      <c r="AL209" s="87"/>
      <c r="AM209" s="87"/>
      <c r="AN209" s="87"/>
      <c r="AO209" s="87"/>
      <c r="AP209" s="87"/>
      <c r="AQ209" s="87"/>
    </row>
    <row r="210" spans="5:43"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85"/>
      <c r="AB210" s="16"/>
      <c r="AC210" s="16"/>
      <c r="AD210" s="16"/>
      <c r="AE210" s="16"/>
      <c r="AF210" s="16"/>
      <c r="AG210" s="16"/>
      <c r="AH210" s="16"/>
      <c r="AI210" s="16"/>
      <c r="AJ210" s="87"/>
      <c r="AK210" s="87"/>
      <c r="AL210" s="87"/>
      <c r="AM210" s="87"/>
      <c r="AN210" s="87"/>
      <c r="AO210" s="87"/>
      <c r="AP210" s="87"/>
      <c r="AQ210" s="87"/>
    </row>
    <row r="211" spans="5:43"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85"/>
      <c r="AB211" s="16"/>
      <c r="AC211" s="16"/>
      <c r="AD211" s="16"/>
      <c r="AE211" s="16"/>
      <c r="AF211" s="16"/>
      <c r="AG211" s="16"/>
      <c r="AH211" s="16"/>
      <c r="AI211" s="16"/>
      <c r="AJ211" s="87"/>
      <c r="AK211" s="87"/>
      <c r="AL211" s="87"/>
      <c r="AM211" s="87"/>
      <c r="AN211" s="87"/>
      <c r="AO211" s="87"/>
      <c r="AP211" s="87"/>
      <c r="AQ211" s="87"/>
    </row>
    <row r="212" spans="5:43"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85"/>
      <c r="AB212" s="16"/>
      <c r="AC212" s="16"/>
      <c r="AD212" s="16"/>
      <c r="AE212" s="16"/>
      <c r="AF212" s="16"/>
      <c r="AG212" s="16"/>
      <c r="AH212" s="16"/>
      <c r="AI212" s="16"/>
      <c r="AJ212" s="87"/>
      <c r="AK212" s="87"/>
      <c r="AL212" s="87"/>
      <c r="AM212" s="87"/>
      <c r="AN212" s="87"/>
      <c r="AO212" s="87"/>
      <c r="AP212" s="87"/>
      <c r="AQ212" s="87"/>
    </row>
    <row r="213" spans="5:43"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85"/>
      <c r="AB213" s="16"/>
      <c r="AC213" s="16"/>
      <c r="AD213" s="16"/>
      <c r="AE213" s="16"/>
      <c r="AF213" s="16"/>
      <c r="AG213" s="16"/>
      <c r="AH213" s="16"/>
      <c r="AI213" s="16"/>
      <c r="AJ213" s="87"/>
      <c r="AK213" s="87"/>
      <c r="AL213" s="87"/>
      <c r="AM213" s="87"/>
      <c r="AN213" s="87"/>
      <c r="AO213" s="87"/>
      <c r="AP213" s="87"/>
      <c r="AQ213" s="87"/>
    </row>
    <row r="214" spans="5:43"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85"/>
      <c r="AB214" s="16"/>
      <c r="AC214" s="16"/>
      <c r="AD214" s="16"/>
      <c r="AE214" s="16"/>
      <c r="AF214" s="16"/>
      <c r="AG214" s="16"/>
      <c r="AH214" s="16"/>
      <c r="AI214" s="16"/>
      <c r="AJ214" s="87"/>
      <c r="AK214" s="87"/>
      <c r="AL214" s="87"/>
      <c r="AM214" s="87"/>
      <c r="AN214" s="87"/>
      <c r="AO214" s="87"/>
      <c r="AP214" s="87"/>
      <c r="AQ214" s="87"/>
    </row>
    <row r="215" spans="5:43"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85"/>
      <c r="AB215" s="16"/>
      <c r="AC215" s="16"/>
      <c r="AD215" s="16"/>
      <c r="AE215" s="16"/>
      <c r="AF215" s="16"/>
      <c r="AG215" s="16"/>
      <c r="AH215" s="16"/>
      <c r="AI215" s="16"/>
      <c r="AJ215" s="87"/>
      <c r="AK215" s="87"/>
      <c r="AL215" s="87"/>
      <c r="AM215" s="87"/>
      <c r="AN215" s="87"/>
      <c r="AO215" s="87"/>
      <c r="AP215" s="87"/>
      <c r="AQ215" s="87"/>
    </row>
    <row r="216" spans="5:43"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85"/>
      <c r="AB216" s="16"/>
      <c r="AC216" s="16"/>
      <c r="AD216" s="16"/>
      <c r="AE216" s="16"/>
      <c r="AF216" s="16"/>
      <c r="AG216" s="16"/>
      <c r="AH216" s="16"/>
      <c r="AI216" s="16"/>
      <c r="AJ216" s="87"/>
      <c r="AK216" s="87"/>
      <c r="AL216" s="87"/>
      <c r="AM216" s="87"/>
      <c r="AN216" s="87"/>
      <c r="AO216" s="87"/>
      <c r="AP216" s="87"/>
      <c r="AQ216" s="87"/>
    </row>
    <row r="217" spans="5:43"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85"/>
      <c r="AB217" s="16"/>
      <c r="AC217" s="16"/>
      <c r="AD217" s="16"/>
      <c r="AE217" s="16"/>
      <c r="AF217" s="16"/>
      <c r="AG217" s="16"/>
      <c r="AH217" s="16"/>
      <c r="AI217" s="16"/>
      <c r="AJ217" s="87"/>
      <c r="AK217" s="87"/>
      <c r="AL217" s="87"/>
      <c r="AM217" s="87"/>
      <c r="AN217" s="87"/>
      <c r="AO217" s="87"/>
      <c r="AP217" s="87"/>
      <c r="AQ217" s="87"/>
    </row>
    <row r="218" spans="5:43"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85"/>
      <c r="AB218" s="16"/>
      <c r="AC218" s="16"/>
      <c r="AD218" s="16"/>
      <c r="AE218" s="16"/>
      <c r="AF218" s="16"/>
      <c r="AG218" s="16"/>
      <c r="AH218" s="16"/>
      <c r="AI218" s="16"/>
      <c r="AJ218" s="87"/>
      <c r="AK218" s="87"/>
      <c r="AL218" s="87"/>
      <c r="AM218" s="87"/>
      <c r="AN218" s="87"/>
      <c r="AO218" s="87"/>
      <c r="AP218" s="87"/>
      <c r="AQ218" s="87"/>
    </row>
    <row r="219" spans="5:43"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85"/>
      <c r="AB219" s="16"/>
      <c r="AC219" s="16"/>
      <c r="AD219" s="16"/>
      <c r="AE219" s="16"/>
      <c r="AF219" s="16"/>
      <c r="AG219" s="16"/>
      <c r="AH219" s="16"/>
      <c r="AI219" s="16"/>
      <c r="AJ219" s="87"/>
      <c r="AK219" s="87"/>
      <c r="AL219" s="87"/>
      <c r="AM219" s="87"/>
      <c r="AN219" s="87"/>
      <c r="AO219" s="87"/>
      <c r="AP219" s="87"/>
      <c r="AQ219" s="87"/>
    </row>
    <row r="220" spans="5:43"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85"/>
      <c r="AB220" s="16"/>
      <c r="AC220" s="16"/>
      <c r="AD220" s="16"/>
      <c r="AE220" s="16"/>
      <c r="AF220" s="16"/>
      <c r="AG220" s="16"/>
      <c r="AH220" s="16"/>
      <c r="AI220" s="16"/>
      <c r="AJ220" s="87"/>
      <c r="AK220" s="87"/>
      <c r="AL220" s="87"/>
      <c r="AM220" s="87"/>
      <c r="AN220" s="87"/>
      <c r="AO220" s="87"/>
      <c r="AP220" s="87"/>
      <c r="AQ220" s="87"/>
    </row>
    <row r="221" spans="5:43"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85"/>
      <c r="AB221" s="16"/>
      <c r="AC221" s="16"/>
      <c r="AD221" s="16"/>
      <c r="AE221" s="16"/>
      <c r="AF221" s="16"/>
      <c r="AG221" s="16"/>
      <c r="AH221" s="16"/>
      <c r="AI221" s="16"/>
      <c r="AJ221" s="87"/>
      <c r="AK221" s="87"/>
      <c r="AL221" s="87"/>
      <c r="AM221" s="87"/>
      <c r="AN221" s="87"/>
      <c r="AO221" s="87"/>
      <c r="AP221" s="87"/>
      <c r="AQ221" s="87"/>
    </row>
    <row r="222" spans="5:43"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85"/>
      <c r="AB222" s="16"/>
      <c r="AC222" s="16"/>
      <c r="AD222" s="16"/>
      <c r="AE222" s="16"/>
      <c r="AF222" s="16"/>
      <c r="AG222" s="16"/>
      <c r="AH222" s="16"/>
      <c r="AI222" s="16"/>
      <c r="AJ222" s="87"/>
      <c r="AK222" s="87"/>
      <c r="AL222" s="87"/>
      <c r="AM222" s="87"/>
      <c r="AN222" s="87"/>
      <c r="AO222" s="87"/>
      <c r="AP222" s="87"/>
      <c r="AQ222" s="87"/>
    </row>
    <row r="223" spans="5:43"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85"/>
      <c r="AB223" s="16"/>
      <c r="AC223" s="16"/>
      <c r="AD223" s="16"/>
      <c r="AE223" s="16"/>
      <c r="AF223" s="16"/>
      <c r="AG223" s="16"/>
      <c r="AH223" s="16"/>
      <c r="AI223" s="16"/>
      <c r="AJ223" s="87"/>
      <c r="AK223" s="87"/>
      <c r="AL223" s="87"/>
      <c r="AM223" s="87"/>
      <c r="AN223" s="87"/>
      <c r="AO223" s="87"/>
      <c r="AP223" s="87"/>
      <c r="AQ223" s="87"/>
    </row>
    <row r="224" spans="5:43"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85"/>
      <c r="AB224" s="16"/>
      <c r="AC224" s="16"/>
      <c r="AD224" s="16"/>
      <c r="AE224" s="16"/>
      <c r="AF224" s="16"/>
      <c r="AG224" s="16"/>
      <c r="AH224" s="16"/>
      <c r="AI224" s="16"/>
      <c r="AJ224" s="87"/>
      <c r="AK224" s="87"/>
      <c r="AL224" s="87"/>
      <c r="AM224" s="87"/>
      <c r="AN224" s="87"/>
      <c r="AO224" s="87"/>
      <c r="AP224" s="87"/>
      <c r="AQ224" s="87"/>
    </row>
    <row r="225" spans="5:43"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85"/>
      <c r="AB225" s="16"/>
      <c r="AC225" s="16"/>
      <c r="AD225" s="16"/>
      <c r="AE225" s="16"/>
      <c r="AF225" s="16"/>
      <c r="AG225" s="16"/>
      <c r="AH225" s="16"/>
      <c r="AI225" s="16"/>
      <c r="AJ225" s="87"/>
      <c r="AK225" s="87"/>
      <c r="AL225" s="87"/>
      <c r="AM225" s="87"/>
      <c r="AN225" s="87"/>
      <c r="AO225" s="87"/>
      <c r="AP225" s="87"/>
      <c r="AQ225" s="87"/>
    </row>
    <row r="226" spans="5:43"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85"/>
      <c r="AB226" s="16"/>
      <c r="AC226" s="16"/>
      <c r="AD226" s="16"/>
      <c r="AE226" s="16"/>
      <c r="AF226" s="16"/>
      <c r="AG226" s="16"/>
      <c r="AH226" s="16"/>
      <c r="AI226" s="16"/>
      <c r="AJ226" s="87"/>
      <c r="AK226" s="87"/>
      <c r="AL226" s="87"/>
      <c r="AM226" s="87"/>
      <c r="AN226" s="87"/>
      <c r="AO226" s="87"/>
      <c r="AP226" s="87"/>
      <c r="AQ226" s="87"/>
    </row>
    <row r="227" spans="5:43"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85"/>
      <c r="AB227" s="16"/>
      <c r="AC227" s="16"/>
      <c r="AD227" s="16"/>
      <c r="AE227" s="16"/>
      <c r="AF227" s="16"/>
      <c r="AG227" s="16"/>
      <c r="AH227" s="16"/>
      <c r="AI227" s="16"/>
      <c r="AJ227" s="87"/>
      <c r="AK227" s="87"/>
      <c r="AL227" s="87"/>
      <c r="AM227" s="87"/>
      <c r="AN227" s="87"/>
      <c r="AO227" s="87"/>
      <c r="AP227" s="87"/>
      <c r="AQ227" s="87"/>
    </row>
    <row r="228" spans="5:43"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85"/>
      <c r="AB228" s="16"/>
      <c r="AC228" s="16"/>
      <c r="AD228" s="16"/>
      <c r="AE228" s="16"/>
      <c r="AF228" s="16"/>
      <c r="AG228" s="16"/>
      <c r="AH228" s="16"/>
      <c r="AI228" s="16"/>
      <c r="AJ228" s="87"/>
      <c r="AK228" s="87"/>
      <c r="AL228" s="87"/>
      <c r="AM228" s="87"/>
      <c r="AN228" s="87"/>
      <c r="AO228" s="87"/>
      <c r="AP228" s="87"/>
      <c r="AQ228" s="87"/>
    </row>
    <row r="229" spans="5:43"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85"/>
      <c r="AB229" s="16"/>
      <c r="AC229" s="16"/>
      <c r="AD229" s="16"/>
      <c r="AE229" s="16"/>
      <c r="AF229" s="16"/>
      <c r="AG229" s="16"/>
      <c r="AH229" s="16"/>
      <c r="AI229" s="16"/>
      <c r="AJ229" s="87"/>
      <c r="AK229" s="87"/>
      <c r="AL229" s="87"/>
      <c r="AM229" s="87"/>
      <c r="AN229" s="87"/>
      <c r="AO229" s="87"/>
      <c r="AP229" s="87"/>
      <c r="AQ229" s="87"/>
    </row>
    <row r="230" spans="5:43"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16"/>
      <c r="AC230" s="16"/>
      <c r="AD230" s="16"/>
      <c r="AE230" s="16"/>
      <c r="AF230" s="16"/>
      <c r="AG230" s="16"/>
      <c r="AH230" s="16"/>
      <c r="AI230" s="16"/>
      <c r="AJ230" s="87"/>
      <c r="AK230" s="87"/>
      <c r="AL230" s="87"/>
      <c r="AM230" s="87"/>
      <c r="AN230" s="87"/>
      <c r="AO230" s="87"/>
      <c r="AP230" s="87"/>
      <c r="AQ230" s="87"/>
    </row>
    <row r="231" spans="5:43"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16"/>
      <c r="AC231" s="16"/>
      <c r="AD231" s="16"/>
      <c r="AE231" s="16"/>
      <c r="AF231" s="16"/>
      <c r="AG231" s="16"/>
      <c r="AH231" s="16"/>
      <c r="AI231" s="16"/>
      <c r="AJ231" s="87"/>
      <c r="AK231" s="87"/>
      <c r="AL231" s="87"/>
      <c r="AM231" s="87"/>
      <c r="AN231" s="87"/>
      <c r="AO231" s="87"/>
      <c r="AP231" s="87"/>
      <c r="AQ231" s="87"/>
    </row>
    <row r="232" spans="5:43"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16"/>
      <c r="AC232" s="16"/>
      <c r="AD232" s="16"/>
      <c r="AE232" s="16"/>
      <c r="AF232" s="16"/>
      <c r="AG232" s="16"/>
      <c r="AH232" s="16"/>
      <c r="AI232" s="16"/>
      <c r="AJ232" s="87"/>
      <c r="AK232" s="87"/>
      <c r="AL232" s="87"/>
      <c r="AM232" s="87"/>
      <c r="AN232" s="87"/>
      <c r="AO232" s="87"/>
      <c r="AP232" s="87"/>
      <c r="AQ232" s="87"/>
    </row>
    <row r="233" spans="5:43"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16"/>
      <c r="AC233" s="16"/>
      <c r="AD233" s="16"/>
      <c r="AE233" s="16"/>
      <c r="AF233" s="16"/>
      <c r="AG233" s="16"/>
      <c r="AH233" s="16"/>
      <c r="AI233" s="16"/>
      <c r="AJ233" s="87"/>
      <c r="AK233" s="87"/>
      <c r="AL233" s="87"/>
      <c r="AM233" s="87"/>
      <c r="AN233" s="87"/>
      <c r="AO233" s="87"/>
      <c r="AP233" s="87"/>
      <c r="AQ233" s="87"/>
    </row>
    <row r="234" spans="5:43"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16"/>
      <c r="AC234" s="16"/>
      <c r="AD234" s="16"/>
      <c r="AE234" s="16"/>
      <c r="AF234" s="16"/>
      <c r="AG234" s="16"/>
      <c r="AH234" s="16"/>
      <c r="AI234" s="16"/>
      <c r="AJ234" s="87"/>
      <c r="AK234" s="87"/>
      <c r="AL234" s="87"/>
      <c r="AM234" s="87"/>
      <c r="AN234" s="87"/>
      <c r="AO234" s="87"/>
      <c r="AP234" s="87"/>
      <c r="AQ234" s="87"/>
    </row>
    <row r="235" spans="5:43"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16"/>
      <c r="AC235" s="16"/>
      <c r="AD235" s="16"/>
      <c r="AE235" s="16"/>
      <c r="AF235" s="16"/>
      <c r="AG235" s="16"/>
      <c r="AH235" s="16"/>
      <c r="AI235" s="16"/>
      <c r="AJ235" s="87"/>
      <c r="AK235" s="87"/>
      <c r="AL235" s="87"/>
      <c r="AM235" s="87"/>
      <c r="AN235" s="87"/>
      <c r="AO235" s="87"/>
      <c r="AP235" s="87"/>
      <c r="AQ235" s="87"/>
    </row>
    <row r="236" spans="5:43"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16"/>
      <c r="AC236" s="16"/>
      <c r="AD236" s="16"/>
      <c r="AE236" s="16"/>
      <c r="AF236" s="16"/>
      <c r="AG236" s="16"/>
      <c r="AH236" s="16"/>
      <c r="AI236" s="16"/>
      <c r="AJ236" s="87"/>
      <c r="AK236" s="87"/>
      <c r="AL236" s="87"/>
      <c r="AM236" s="87"/>
      <c r="AN236" s="87"/>
      <c r="AO236" s="87"/>
      <c r="AP236" s="87"/>
      <c r="AQ236" s="87"/>
    </row>
    <row r="237" spans="5:43"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16"/>
      <c r="AC237" s="16"/>
      <c r="AD237" s="16"/>
      <c r="AE237" s="16"/>
      <c r="AF237" s="16"/>
      <c r="AG237" s="16"/>
      <c r="AH237" s="16"/>
      <c r="AI237" s="16"/>
      <c r="AJ237" s="87"/>
      <c r="AK237" s="87"/>
      <c r="AL237" s="87"/>
      <c r="AM237" s="87"/>
      <c r="AN237" s="87"/>
      <c r="AO237" s="87"/>
      <c r="AP237" s="87"/>
      <c r="AQ237" s="87"/>
    </row>
    <row r="238" spans="5:43"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16"/>
      <c r="AC238" s="16"/>
      <c r="AD238" s="16"/>
      <c r="AE238" s="16"/>
      <c r="AF238" s="16"/>
      <c r="AG238" s="16"/>
      <c r="AH238" s="16"/>
      <c r="AI238" s="16"/>
      <c r="AJ238" s="87"/>
      <c r="AK238" s="87"/>
      <c r="AL238" s="87"/>
      <c r="AM238" s="87"/>
      <c r="AN238" s="87"/>
      <c r="AO238" s="87"/>
      <c r="AP238" s="87"/>
      <c r="AQ238" s="87"/>
    </row>
    <row r="239" spans="5:43"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16"/>
      <c r="AC239" s="16"/>
      <c r="AD239" s="16"/>
      <c r="AE239" s="16"/>
      <c r="AF239" s="16"/>
      <c r="AG239" s="16"/>
      <c r="AH239" s="16"/>
      <c r="AI239" s="16"/>
      <c r="AJ239" s="87"/>
      <c r="AK239" s="87"/>
      <c r="AL239" s="87"/>
      <c r="AM239" s="87"/>
      <c r="AN239" s="87"/>
      <c r="AO239" s="87"/>
      <c r="AP239" s="87"/>
      <c r="AQ239" s="87"/>
    </row>
    <row r="240" spans="5:43"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16"/>
      <c r="AC240" s="16"/>
      <c r="AD240" s="16"/>
      <c r="AE240" s="16"/>
      <c r="AF240" s="16"/>
      <c r="AG240" s="16"/>
      <c r="AH240" s="16"/>
      <c r="AI240" s="16"/>
      <c r="AJ240" s="87"/>
      <c r="AK240" s="87"/>
      <c r="AL240" s="87"/>
      <c r="AM240" s="87"/>
      <c r="AN240" s="87"/>
      <c r="AO240" s="87"/>
      <c r="AP240" s="87"/>
      <c r="AQ240" s="87"/>
    </row>
    <row r="241" spans="5:43"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16"/>
      <c r="AC241" s="16"/>
      <c r="AD241" s="16"/>
      <c r="AE241" s="16"/>
      <c r="AF241" s="16"/>
      <c r="AG241" s="16"/>
      <c r="AH241" s="16"/>
      <c r="AI241" s="16"/>
      <c r="AJ241" s="87"/>
      <c r="AK241" s="87"/>
      <c r="AL241" s="87"/>
      <c r="AM241" s="87"/>
      <c r="AN241" s="87"/>
      <c r="AO241" s="87"/>
      <c r="AP241" s="87"/>
      <c r="AQ241" s="87"/>
    </row>
    <row r="242" spans="5:43"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16"/>
      <c r="AC242" s="16"/>
      <c r="AD242" s="16"/>
      <c r="AE242" s="16"/>
      <c r="AF242" s="16"/>
      <c r="AG242" s="16"/>
      <c r="AH242" s="16"/>
      <c r="AI242" s="16"/>
      <c r="AJ242" s="87"/>
      <c r="AK242" s="87"/>
      <c r="AL242" s="87"/>
      <c r="AM242" s="87"/>
      <c r="AN242" s="87"/>
      <c r="AO242" s="87"/>
      <c r="AP242" s="87"/>
      <c r="AQ242" s="87"/>
    </row>
    <row r="243" spans="5:43"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16"/>
      <c r="AC243" s="16"/>
      <c r="AD243" s="16"/>
      <c r="AE243" s="16"/>
      <c r="AF243" s="16"/>
      <c r="AG243" s="16"/>
      <c r="AH243" s="16"/>
      <c r="AI243" s="16"/>
      <c r="AJ243" s="87"/>
      <c r="AK243" s="87"/>
      <c r="AL243" s="87"/>
      <c r="AM243" s="87"/>
      <c r="AN243" s="87"/>
      <c r="AO243" s="87"/>
      <c r="AP243" s="87"/>
      <c r="AQ243" s="87"/>
    </row>
    <row r="244" spans="5:43"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16"/>
      <c r="AC244" s="16"/>
      <c r="AD244" s="16"/>
      <c r="AE244" s="16"/>
      <c r="AF244" s="16"/>
      <c r="AG244" s="16"/>
      <c r="AH244" s="16"/>
      <c r="AI244" s="16"/>
      <c r="AJ244" s="87"/>
      <c r="AK244" s="87"/>
      <c r="AL244" s="87"/>
      <c r="AM244" s="87"/>
      <c r="AN244" s="87"/>
      <c r="AO244" s="87"/>
      <c r="AP244" s="87"/>
      <c r="AQ244" s="87"/>
    </row>
    <row r="245" spans="5:43"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16"/>
      <c r="AC245" s="16"/>
      <c r="AD245" s="16"/>
      <c r="AE245" s="16"/>
      <c r="AF245" s="16"/>
      <c r="AG245" s="16"/>
      <c r="AH245" s="16"/>
      <c r="AI245" s="16"/>
      <c r="AJ245" s="87"/>
      <c r="AK245" s="87"/>
      <c r="AL245" s="87"/>
      <c r="AM245" s="87"/>
      <c r="AN245" s="87"/>
      <c r="AO245" s="87"/>
      <c r="AP245" s="87"/>
      <c r="AQ245" s="87"/>
    </row>
    <row r="246" spans="5:43"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16"/>
      <c r="AC246" s="16"/>
      <c r="AD246" s="16"/>
      <c r="AE246" s="16"/>
      <c r="AF246" s="16"/>
      <c r="AG246" s="16"/>
      <c r="AH246" s="16"/>
      <c r="AI246" s="16"/>
      <c r="AJ246" s="87"/>
      <c r="AK246" s="87"/>
      <c r="AL246" s="87"/>
      <c r="AM246" s="87"/>
      <c r="AN246" s="87"/>
      <c r="AO246" s="87"/>
      <c r="AP246" s="87"/>
      <c r="AQ246" s="87"/>
    </row>
    <row r="247" spans="5:43"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16"/>
      <c r="AC247" s="16"/>
      <c r="AD247" s="16"/>
      <c r="AE247" s="16"/>
      <c r="AF247" s="16"/>
      <c r="AG247" s="16"/>
      <c r="AH247" s="16"/>
      <c r="AI247" s="16"/>
      <c r="AJ247" s="87"/>
      <c r="AK247" s="87"/>
      <c r="AL247" s="87"/>
      <c r="AM247" s="87"/>
      <c r="AN247" s="87"/>
      <c r="AO247" s="87"/>
      <c r="AP247" s="87"/>
      <c r="AQ247" s="87"/>
    </row>
    <row r="248" spans="5:43"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16"/>
      <c r="AC248" s="16"/>
      <c r="AD248" s="16"/>
      <c r="AE248" s="16"/>
      <c r="AF248" s="16"/>
      <c r="AG248" s="16"/>
      <c r="AH248" s="16"/>
      <c r="AI248" s="16"/>
      <c r="AJ248" s="87"/>
      <c r="AK248" s="87"/>
      <c r="AL248" s="87"/>
      <c r="AM248" s="87"/>
      <c r="AN248" s="87"/>
      <c r="AO248" s="87"/>
      <c r="AP248" s="87"/>
      <c r="AQ248" s="87"/>
    </row>
    <row r="249" spans="5:43"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16"/>
      <c r="AC249" s="16"/>
      <c r="AD249" s="16"/>
      <c r="AE249" s="16"/>
      <c r="AF249" s="16"/>
      <c r="AG249" s="16"/>
      <c r="AH249" s="16"/>
      <c r="AI249" s="16"/>
      <c r="AJ249" s="87"/>
      <c r="AK249" s="87"/>
      <c r="AL249" s="87"/>
      <c r="AM249" s="87"/>
      <c r="AN249" s="87"/>
      <c r="AO249" s="87"/>
      <c r="AP249" s="87"/>
      <c r="AQ249" s="87"/>
    </row>
    <row r="250" spans="5:43"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16"/>
      <c r="AC250" s="16"/>
      <c r="AD250" s="16"/>
      <c r="AE250" s="16"/>
      <c r="AF250" s="16"/>
      <c r="AG250" s="16"/>
      <c r="AH250" s="16"/>
      <c r="AI250" s="16"/>
      <c r="AJ250" s="87"/>
      <c r="AK250" s="87"/>
      <c r="AL250" s="87"/>
      <c r="AM250" s="87"/>
      <c r="AN250" s="87"/>
      <c r="AO250" s="87"/>
      <c r="AP250" s="87"/>
      <c r="AQ250" s="87"/>
    </row>
    <row r="251" spans="5:43"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16"/>
      <c r="AC251" s="16"/>
      <c r="AD251" s="16"/>
      <c r="AE251" s="16"/>
      <c r="AF251" s="16"/>
      <c r="AG251" s="16"/>
      <c r="AH251" s="16"/>
      <c r="AI251" s="16"/>
      <c r="AJ251" s="87"/>
      <c r="AK251" s="87"/>
      <c r="AL251" s="87"/>
      <c r="AM251" s="87"/>
      <c r="AN251" s="87"/>
      <c r="AO251" s="87"/>
      <c r="AP251" s="87"/>
      <c r="AQ251" s="87"/>
    </row>
    <row r="252" spans="5:43"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16"/>
      <c r="AC252" s="16"/>
      <c r="AD252" s="16"/>
      <c r="AE252" s="16"/>
      <c r="AF252" s="16"/>
      <c r="AG252" s="16"/>
      <c r="AH252" s="16"/>
      <c r="AI252" s="16"/>
      <c r="AJ252" s="87"/>
      <c r="AK252" s="87"/>
      <c r="AL252" s="87"/>
      <c r="AM252" s="87"/>
      <c r="AN252" s="87"/>
      <c r="AO252" s="87"/>
      <c r="AP252" s="87"/>
      <c r="AQ252" s="87"/>
    </row>
    <row r="253" spans="5:43"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16"/>
      <c r="AC253" s="16"/>
      <c r="AD253" s="16"/>
      <c r="AE253" s="16"/>
      <c r="AF253" s="16"/>
      <c r="AG253" s="16"/>
      <c r="AH253" s="16"/>
      <c r="AI253" s="16"/>
      <c r="AJ253" s="87"/>
      <c r="AK253" s="87"/>
      <c r="AL253" s="87"/>
      <c r="AM253" s="87"/>
      <c r="AN253" s="87"/>
      <c r="AO253" s="87"/>
      <c r="AP253" s="87"/>
      <c r="AQ253" s="87"/>
    </row>
    <row r="254" spans="5:43"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16"/>
      <c r="AC254" s="16"/>
      <c r="AD254" s="16"/>
      <c r="AE254" s="16"/>
      <c r="AF254" s="16"/>
      <c r="AG254" s="16"/>
      <c r="AH254" s="16"/>
      <c r="AI254" s="16"/>
      <c r="AJ254" s="87"/>
      <c r="AK254" s="87"/>
      <c r="AL254" s="87"/>
      <c r="AM254" s="87"/>
      <c r="AN254" s="87"/>
      <c r="AO254" s="87"/>
      <c r="AP254" s="87"/>
      <c r="AQ254" s="87"/>
    </row>
    <row r="255" spans="5:43"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16"/>
      <c r="AC255" s="16"/>
      <c r="AD255" s="16"/>
      <c r="AE255" s="16"/>
      <c r="AF255" s="16"/>
      <c r="AG255" s="16"/>
      <c r="AH255" s="16"/>
      <c r="AI255" s="16"/>
      <c r="AJ255" s="87"/>
      <c r="AK255" s="87"/>
      <c r="AL255" s="87"/>
      <c r="AM255" s="87"/>
      <c r="AN255" s="87"/>
      <c r="AO255" s="87"/>
      <c r="AP255" s="87"/>
      <c r="AQ255" s="87"/>
    </row>
    <row r="256" spans="5:43"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16"/>
      <c r="AC256" s="16"/>
      <c r="AD256" s="16"/>
      <c r="AE256" s="16"/>
      <c r="AF256" s="16"/>
      <c r="AG256" s="16"/>
      <c r="AH256" s="16"/>
      <c r="AI256" s="16"/>
      <c r="AJ256" s="87"/>
      <c r="AK256" s="87"/>
      <c r="AL256" s="87"/>
      <c r="AM256" s="87"/>
      <c r="AN256" s="87"/>
      <c r="AO256" s="87"/>
      <c r="AP256" s="87"/>
      <c r="AQ256" s="87"/>
    </row>
    <row r="257" spans="5:43"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16"/>
      <c r="AC257" s="16"/>
      <c r="AD257" s="16"/>
      <c r="AE257" s="16"/>
      <c r="AF257" s="16"/>
      <c r="AG257" s="16"/>
      <c r="AH257" s="16"/>
      <c r="AI257" s="16"/>
      <c r="AJ257" s="87"/>
      <c r="AK257" s="87"/>
      <c r="AL257" s="87"/>
      <c r="AM257" s="87"/>
      <c r="AN257" s="87"/>
      <c r="AO257" s="87"/>
      <c r="AP257" s="87"/>
      <c r="AQ257" s="87"/>
    </row>
    <row r="258" spans="5:43"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16"/>
      <c r="AC258" s="16"/>
      <c r="AD258" s="16"/>
      <c r="AE258" s="16"/>
      <c r="AF258" s="16"/>
      <c r="AG258" s="16"/>
      <c r="AH258" s="16"/>
      <c r="AI258" s="16"/>
      <c r="AJ258" s="87"/>
      <c r="AK258" s="87"/>
      <c r="AL258" s="87"/>
      <c r="AM258" s="87"/>
      <c r="AN258" s="87"/>
      <c r="AO258" s="87"/>
      <c r="AP258" s="87"/>
      <c r="AQ258" s="87"/>
    </row>
    <row r="259" spans="5:43"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16"/>
      <c r="AC259" s="16"/>
      <c r="AD259" s="16"/>
      <c r="AE259" s="16"/>
      <c r="AF259" s="16"/>
      <c r="AG259" s="16"/>
      <c r="AH259" s="16"/>
      <c r="AI259" s="16"/>
      <c r="AJ259" s="87"/>
      <c r="AK259" s="87"/>
      <c r="AL259" s="87"/>
      <c r="AM259" s="87"/>
      <c r="AN259" s="87"/>
      <c r="AO259" s="87"/>
      <c r="AP259" s="87"/>
      <c r="AQ259" s="87"/>
    </row>
    <row r="260" spans="5:43"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16"/>
      <c r="AC260" s="16"/>
      <c r="AD260" s="16"/>
      <c r="AE260" s="16"/>
      <c r="AF260" s="16"/>
      <c r="AG260" s="16"/>
      <c r="AH260" s="16"/>
      <c r="AI260" s="16"/>
      <c r="AJ260" s="87"/>
      <c r="AK260" s="87"/>
      <c r="AL260" s="87"/>
      <c r="AM260" s="87"/>
      <c r="AN260" s="87"/>
      <c r="AO260" s="87"/>
      <c r="AP260" s="87"/>
      <c r="AQ260" s="87"/>
    </row>
    <row r="261" spans="5:43"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16"/>
      <c r="AC261" s="16"/>
      <c r="AD261" s="16"/>
      <c r="AE261" s="16"/>
      <c r="AF261" s="16"/>
      <c r="AG261" s="16"/>
      <c r="AH261" s="16"/>
      <c r="AI261" s="16"/>
      <c r="AJ261" s="87"/>
      <c r="AK261" s="87"/>
      <c r="AL261" s="87"/>
      <c r="AM261" s="87"/>
      <c r="AN261" s="87"/>
      <c r="AO261" s="87"/>
      <c r="AP261" s="87"/>
      <c r="AQ261" s="87"/>
    </row>
    <row r="262" spans="5:43"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16"/>
      <c r="AC262" s="16"/>
      <c r="AD262" s="16"/>
      <c r="AE262" s="16"/>
      <c r="AF262" s="16"/>
      <c r="AG262" s="16"/>
      <c r="AH262" s="16"/>
      <c r="AI262" s="16"/>
      <c r="AJ262" s="87"/>
      <c r="AK262" s="87"/>
      <c r="AL262" s="87"/>
      <c r="AM262" s="87"/>
      <c r="AN262" s="87"/>
      <c r="AO262" s="87"/>
      <c r="AP262" s="87"/>
      <c r="AQ262" s="87"/>
    </row>
    <row r="263" spans="5:43"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16"/>
      <c r="AC263" s="16"/>
      <c r="AD263" s="16"/>
      <c r="AE263" s="16"/>
      <c r="AF263" s="16"/>
      <c r="AG263" s="16"/>
      <c r="AH263" s="16"/>
      <c r="AI263" s="16"/>
      <c r="AJ263" s="87"/>
      <c r="AK263" s="87"/>
      <c r="AL263" s="87"/>
      <c r="AM263" s="87"/>
      <c r="AN263" s="87"/>
      <c r="AO263" s="87"/>
      <c r="AP263" s="87"/>
      <c r="AQ263" s="87"/>
    </row>
    <row r="264" spans="5:43"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16"/>
      <c r="AC264" s="16"/>
      <c r="AD264" s="16"/>
      <c r="AE264" s="16"/>
      <c r="AF264" s="16"/>
      <c r="AG264" s="16"/>
      <c r="AH264" s="16"/>
      <c r="AI264" s="16"/>
      <c r="AJ264" s="87"/>
      <c r="AK264" s="87"/>
      <c r="AL264" s="87"/>
      <c r="AM264" s="87"/>
      <c r="AN264" s="87"/>
      <c r="AO264" s="87"/>
      <c r="AP264" s="87"/>
      <c r="AQ264" s="87"/>
    </row>
    <row r="265" spans="5:43"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16"/>
      <c r="AC265" s="16"/>
      <c r="AD265" s="16"/>
      <c r="AE265" s="16"/>
      <c r="AF265" s="16"/>
      <c r="AG265" s="16"/>
      <c r="AH265" s="16"/>
      <c r="AI265" s="16"/>
      <c r="AJ265" s="87"/>
      <c r="AK265" s="87"/>
      <c r="AL265" s="87"/>
      <c r="AM265" s="87"/>
      <c r="AN265" s="87"/>
      <c r="AO265" s="87"/>
      <c r="AP265" s="87"/>
      <c r="AQ265" s="87"/>
    </row>
    <row r="266" spans="5:43"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16"/>
      <c r="AC266" s="16"/>
      <c r="AD266" s="16"/>
      <c r="AE266" s="16"/>
      <c r="AF266" s="16"/>
      <c r="AG266" s="16"/>
      <c r="AH266" s="16"/>
      <c r="AI266" s="16"/>
      <c r="AJ266" s="87"/>
      <c r="AK266" s="87"/>
      <c r="AL266" s="87"/>
      <c r="AM266" s="87"/>
      <c r="AN266" s="87"/>
      <c r="AO266" s="87"/>
      <c r="AP266" s="87"/>
      <c r="AQ266" s="87"/>
    </row>
    <row r="267" spans="5:43"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16"/>
      <c r="AC267" s="16"/>
      <c r="AD267" s="16"/>
      <c r="AE267" s="16"/>
      <c r="AF267" s="16"/>
      <c r="AG267" s="16"/>
      <c r="AH267" s="16"/>
      <c r="AI267" s="16"/>
      <c r="AJ267" s="87"/>
      <c r="AK267" s="87"/>
      <c r="AL267" s="87"/>
      <c r="AM267" s="87"/>
      <c r="AN267" s="87"/>
      <c r="AO267" s="87"/>
      <c r="AP267" s="87"/>
      <c r="AQ267" s="87"/>
    </row>
    <row r="268" spans="5:43"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16"/>
      <c r="AC268" s="16"/>
      <c r="AD268" s="16"/>
      <c r="AE268" s="16"/>
      <c r="AF268" s="16"/>
      <c r="AG268" s="16"/>
      <c r="AH268" s="16"/>
      <c r="AI268" s="16"/>
      <c r="AJ268" s="87"/>
      <c r="AK268" s="87"/>
      <c r="AL268" s="87"/>
      <c r="AM268" s="87"/>
      <c r="AN268" s="87"/>
      <c r="AO268" s="87"/>
      <c r="AP268" s="87"/>
      <c r="AQ268" s="87"/>
    </row>
    <row r="269" spans="5:43"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16"/>
      <c r="AC269" s="16"/>
      <c r="AD269" s="16"/>
      <c r="AE269" s="16"/>
      <c r="AF269" s="16"/>
      <c r="AG269" s="16"/>
      <c r="AH269" s="16"/>
      <c r="AI269" s="16"/>
      <c r="AJ269" s="87"/>
      <c r="AK269" s="87"/>
      <c r="AL269" s="87"/>
      <c r="AM269" s="87"/>
      <c r="AN269" s="87"/>
      <c r="AO269" s="87"/>
      <c r="AP269" s="87"/>
      <c r="AQ269" s="87"/>
    </row>
    <row r="270" spans="5:43"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16"/>
      <c r="AC270" s="16"/>
      <c r="AD270" s="16"/>
      <c r="AE270" s="16"/>
      <c r="AF270" s="16"/>
      <c r="AG270" s="16"/>
      <c r="AH270" s="16"/>
      <c r="AI270" s="16"/>
      <c r="AJ270" s="87"/>
      <c r="AK270" s="87"/>
      <c r="AL270" s="87"/>
      <c r="AM270" s="87"/>
      <c r="AN270" s="87"/>
      <c r="AO270" s="87"/>
      <c r="AP270" s="87"/>
      <c r="AQ270" s="87"/>
    </row>
    <row r="271" spans="5:43"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16"/>
      <c r="AC271" s="16"/>
      <c r="AD271" s="16"/>
      <c r="AE271" s="16"/>
      <c r="AF271" s="16"/>
      <c r="AG271" s="16"/>
      <c r="AH271" s="16"/>
      <c r="AI271" s="16"/>
      <c r="AJ271" s="87"/>
      <c r="AK271" s="87"/>
      <c r="AL271" s="87"/>
      <c r="AM271" s="87"/>
      <c r="AN271" s="87"/>
      <c r="AO271" s="87"/>
      <c r="AP271" s="87"/>
      <c r="AQ271" s="87"/>
    </row>
    <row r="272" spans="5:43"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16"/>
      <c r="AC272" s="16"/>
      <c r="AD272" s="16"/>
      <c r="AE272" s="16"/>
      <c r="AF272" s="16"/>
      <c r="AG272" s="16"/>
      <c r="AH272" s="16"/>
      <c r="AI272" s="16"/>
      <c r="AJ272" s="87"/>
      <c r="AK272" s="87"/>
      <c r="AL272" s="87"/>
      <c r="AM272" s="87"/>
      <c r="AN272" s="87"/>
      <c r="AO272" s="87"/>
      <c r="AP272" s="87"/>
      <c r="AQ272" s="87"/>
    </row>
    <row r="273" spans="5:43"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16"/>
      <c r="AC273" s="16"/>
      <c r="AD273" s="16"/>
      <c r="AE273" s="16"/>
      <c r="AF273" s="16"/>
      <c r="AG273" s="16"/>
      <c r="AH273" s="16"/>
      <c r="AI273" s="16"/>
      <c r="AJ273" s="87"/>
      <c r="AK273" s="87"/>
      <c r="AL273" s="87"/>
      <c r="AM273" s="87"/>
      <c r="AN273" s="87"/>
      <c r="AO273" s="87"/>
      <c r="AP273" s="87"/>
      <c r="AQ273" s="87"/>
    </row>
    <row r="274" spans="5:43"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16"/>
      <c r="AC274" s="16"/>
      <c r="AD274" s="16"/>
      <c r="AE274" s="16"/>
      <c r="AF274" s="16"/>
      <c r="AG274" s="16"/>
      <c r="AH274" s="16"/>
      <c r="AI274" s="16"/>
      <c r="AJ274" s="87"/>
      <c r="AK274" s="87"/>
      <c r="AL274" s="87"/>
      <c r="AM274" s="87"/>
      <c r="AN274" s="87"/>
      <c r="AO274" s="87"/>
      <c r="AP274" s="87"/>
      <c r="AQ274" s="87"/>
    </row>
    <row r="275" spans="5:43"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16"/>
      <c r="AC275" s="16"/>
      <c r="AD275" s="16"/>
      <c r="AE275" s="16"/>
      <c r="AF275" s="16"/>
      <c r="AG275" s="16"/>
      <c r="AH275" s="16"/>
      <c r="AI275" s="16"/>
      <c r="AJ275" s="87"/>
      <c r="AK275" s="87"/>
      <c r="AL275" s="87"/>
      <c r="AM275" s="87"/>
      <c r="AN275" s="87"/>
      <c r="AO275" s="87"/>
      <c r="AP275" s="87"/>
      <c r="AQ275" s="87"/>
    </row>
    <row r="276" spans="5:43"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16"/>
      <c r="AC276" s="16"/>
      <c r="AD276" s="16"/>
      <c r="AE276" s="16"/>
      <c r="AF276" s="16"/>
      <c r="AG276" s="16"/>
      <c r="AH276" s="16"/>
      <c r="AI276" s="16"/>
      <c r="AJ276" s="87"/>
      <c r="AK276" s="87"/>
      <c r="AL276" s="87"/>
      <c r="AM276" s="87"/>
      <c r="AN276" s="87"/>
      <c r="AO276" s="87"/>
      <c r="AP276" s="87"/>
      <c r="AQ276" s="87"/>
    </row>
    <row r="277" spans="5:43"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16"/>
      <c r="AC277" s="16"/>
      <c r="AD277" s="16"/>
      <c r="AE277" s="16"/>
      <c r="AF277" s="16"/>
      <c r="AG277" s="16"/>
      <c r="AH277" s="16"/>
      <c r="AI277" s="16"/>
      <c r="AJ277" s="87"/>
      <c r="AK277" s="87"/>
      <c r="AL277" s="87"/>
      <c r="AM277" s="87"/>
      <c r="AN277" s="87"/>
      <c r="AO277" s="87"/>
      <c r="AP277" s="87"/>
      <c r="AQ277" s="87"/>
    </row>
    <row r="278" spans="5:43"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16"/>
      <c r="AC278" s="16"/>
      <c r="AD278" s="16"/>
      <c r="AE278" s="16"/>
      <c r="AF278" s="16"/>
      <c r="AG278" s="16"/>
      <c r="AH278" s="16"/>
      <c r="AI278" s="16"/>
      <c r="AJ278" s="87"/>
      <c r="AK278" s="87"/>
      <c r="AL278" s="87"/>
      <c r="AM278" s="87"/>
      <c r="AN278" s="87"/>
      <c r="AO278" s="87"/>
      <c r="AP278" s="87"/>
      <c r="AQ278" s="87"/>
    </row>
    <row r="279" spans="5:43"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16"/>
      <c r="AC279" s="16"/>
      <c r="AD279" s="16"/>
      <c r="AE279" s="16"/>
      <c r="AF279" s="16"/>
      <c r="AG279" s="16"/>
      <c r="AH279" s="16"/>
      <c r="AI279" s="16"/>
      <c r="AJ279" s="87"/>
      <c r="AK279" s="87"/>
      <c r="AL279" s="87"/>
      <c r="AM279" s="87"/>
      <c r="AN279" s="87"/>
      <c r="AO279" s="87"/>
      <c r="AP279" s="87"/>
      <c r="AQ279" s="87"/>
    </row>
    <row r="280" spans="5:43"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16"/>
      <c r="AC280" s="16"/>
      <c r="AD280" s="16"/>
      <c r="AE280" s="16"/>
      <c r="AF280" s="16"/>
      <c r="AG280" s="16"/>
      <c r="AH280" s="16"/>
      <c r="AI280" s="16"/>
      <c r="AJ280" s="87"/>
      <c r="AK280" s="87"/>
      <c r="AL280" s="87"/>
      <c r="AM280" s="87"/>
      <c r="AN280" s="87"/>
      <c r="AO280" s="87"/>
      <c r="AP280" s="87"/>
      <c r="AQ280" s="87"/>
    </row>
    <row r="281" spans="5:43"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16"/>
      <c r="AC281" s="16"/>
      <c r="AD281" s="16"/>
      <c r="AE281" s="16"/>
      <c r="AF281" s="16"/>
      <c r="AG281" s="16"/>
      <c r="AH281" s="16"/>
      <c r="AI281" s="16"/>
      <c r="AJ281" s="87"/>
      <c r="AK281" s="87"/>
      <c r="AL281" s="87"/>
      <c r="AM281" s="87"/>
      <c r="AN281" s="87"/>
      <c r="AO281" s="87"/>
      <c r="AP281" s="87"/>
      <c r="AQ281" s="87"/>
    </row>
    <row r="282" spans="5:43"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16"/>
      <c r="AC282" s="16"/>
      <c r="AD282" s="16"/>
      <c r="AE282" s="16"/>
      <c r="AF282" s="16"/>
      <c r="AG282" s="16"/>
      <c r="AH282" s="16"/>
      <c r="AI282" s="16"/>
      <c r="AJ282" s="87"/>
      <c r="AK282" s="87"/>
      <c r="AL282" s="87"/>
      <c r="AM282" s="87"/>
      <c r="AN282" s="87"/>
      <c r="AO282" s="87"/>
      <c r="AP282" s="87"/>
      <c r="AQ282" s="87"/>
    </row>
    <row r="283" spans="5:43"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16"/>
      <c r="AC283" s="16"/>
      <c r="AD283" s="16"/>
      <c r="AE283" s="16"/>
      <c r="AF283" s="16"/>
      <c r="AG283" s="16"/>
      <c r="AH283" s="16"/>
      <c r="AI283" s="16"/>
      <c r="AJ283" s="87"/>
      <c r="AK283" s="87"/>
      <c r="AL283" s="87"/>
      <c r="AM283" s="87"/>
      <c r="AN283" s="87"/>
      <c r="AO283" s="87"/>
      <c r="AP283" s="87"/>
      <c r="AQ283" s="87"/>
    </row>
    <row r="284" spans="5:43"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16"/>
      <c r="AC284" s="16"/>
      <c r="AD284" s="16"/>
      <c r="AE284" s="16"/>
      <c r="AF284" s="16"/>
      <c r="AG284" s="16"/>
      <c r="AH284" s="16"/>
      <c r="AI284" s="16"/>
      <c r="AJ284" s="87"/>
      <c r="AK284" s="87"/>
      <c r="AL284" s="87"/>
      <c r="AM284" s="87"/>
      <c r="AN284" s="87"/>
      <c r="AO284" s="87"/>
      <c r="AP284" s="87"/>
      <c r="AQ284" s="87"/>
    </row>
    <row r="285" spans="5:43"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16"/>
      <c r="AC285" s="16"/>
      <c r="AD285" s="16"/>
      <c r="AE285" s="16"/>
      <c r="AF285" s="16"/>
      <c r="AG285" s="16"/>
      <c r="AH285" s="16"/>
      <c r="AI285" s="16"/>
      <c r="AJ285" s="87"/>
      <c r="AK285" s="87"/>
      <c r="AL285" s="87"/>
      <c r="AM285" s="87"/>
      <c r="AN285" s="87"/>
      <c r="AO285" s="87"/>
      <c r="AP285" s="87"/>
      <c r="AQ285" s="87"/>
    </row>
    <row r="286" spans="5:43"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16"/>
      <c r="AC286" s="16"/>
      <c r="AD286" s="16"/>
      <c r="AE286" s="16"/>
      <c r="AF286" s="16"/>
      <c r="AG286" s="16"/>
      <c r="AH286" s="16"/>
      <c r="AI286" s="16"/>
      <c r="AJ286" s="87"/>
      <c r="AK286" s="87"/>
      <c r="AL286" s="87"/>
      <c r="AM286" s="87"/>
      <c r="AN286" s="87"/>
      <c r="AO286" s="87"/>
      <c r="AP286" s="87"/>
      <c r="AQ286" s="87"/>
    </row>
    <row r="287" spans="5:43"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16"/>
      <c r="AC287" s="16"/>
      <c r="AD287" s="16"/>
      <c r="AE287" s="16"/>
      <c r="AF287" s="16"/>
      <c r="AG287" s="16"/>
      <c r="AH287" s="16"/>
      <c r="AI287" s="16"/>
      <c r="AJ287" s="87"/>
      <c r="AK287" s="87"/>
      <c r="AL287" s="87"/>
      <c r="AM287" s="87"/>
      <c r="AN287" s="87"/>
      <c r="AO287" s="87"/>
      <c r="AP287" s="87"/>
      <c r="AQ287" s="87"/>
    </row>
    <row r="288" spans="5:43"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16"/>
      <c r="AC288" s="16"/>
      <c r="AD288" s="16"/>
      <c r="AE288" s="16"/>
      <c r="AF288" s="16"/>
      <c r="AG288" s="16"/>
      <c r="AH288" s="16"/>
      <c r="AI288" s="16"/>
      <c r="AJ288" s="87"/>
      <c r="AK288" s="87"/>
      <c r="AL288" s="87"/>
      <c r="AM288" s="87"/>
      <c r="AN288" s="87"/>
      <c r="AO288" s="87"/>
      <c r="AP288" s="87"/>
      <c r="AQ288" s="87"/>
    </row>
    <row r="289" spans="5:43"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16"/>
      <c r="AC289" s="16"/>
      <c r="AD289" s="16"/>
      <c r="AE289" s="16"/>
      <c r="AF289" s="16"/>
      <c r="AG289" s="16"/>
      <c r="AH289" s="16"/>
      <c r="AI289" s="16"/>
      <c r="AJ289" s="87"/>
      <c r="AK289" s="87"/>
      <c r="AL289" s="87"/>
      <c r="AM289" s="87"/>
      <c r="AN289" s="87"/>
      <c r="AO289" s="87"/>
      <c r="AP289" s="87"/>
      <c r="AQ289" s="87"/>
    </row>
    <row r="290" spans="5:43"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16"/>
      <c r="AC290" s="16"/>
      <c r="AD290" s="16"/>
      <c r="AE290" s="16"/>
      <c r="AF290" s="16"/>
      <c r="AG290" s="16"/>
      <c r="AH290" s="16"/>
      <c r="AI290" s="16"/>
      <c r="AJ290" s="87"/>
      <c r="AK290" s="87"/>
      <c r="AL290" s="87"/>
      <c r="AM290" s="87"/>
      <c r="AN290" s="87"/>
      <c r="AO290" s="87"/>
      <c r="AP290" s="87"/>
      <c r="AQ290" s="87"/>
    </row>
    <row r="291" spans="5:43"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16"/>
      <c r="AC291" s="16"/>
      <c r="AD291" s="16"/>
      <c r="AE291" s="16"/>
      <c r="AF291" s="16"/>
      <c r="AG291" s="16"/>
      <c r="AH291" s="16"/>
      <c r="AI291" s="16"/>
      <c r="AJ291" s="87"/>
      <c r="AK291" s="87"/>
      <c r="AL291" s="87"/>
      <c r="AM291" s="87"/>
      <c r="AN291" s="87"/>
      <c r="AO291" s="87"/>
      <c r="AP291" s="87"/>
      <c r="AQ291" s="87"/>
    </row>
    <row r="292" spans="5:43"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16"/>
      <c r="AC292" s="16"/>
      <c r="AD292" s="16"/>
      <c r="AE292" s="16"/>
      <c r="AF292" s="16"/>
      <c r="AG292" s="16"/>
      <c r="AH292" s="16"/>
      <c r="AI292" s="16"/>
      <c r="AJ292" s="87"/>
      <c r="AK292" s="87"/>
      <c r="AL292" s="87"/>
      <c r="AM292" s="87"/>
      <c r="AN292" s="87"/>
      <c r="AO292" s="87"/>
      <c r="AP292" s="87"/>
      <c r="AQ292" s="87"/>
    </row>
    <row r="293" spans="5:43"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16"/>
      <c r="AC293" s="16"/>
      <c r="AD293" s="16"/>
      <c r="AE293" s="16"/>
      <c r="AF293" s="16"/>
      <c r="AG293" s="16"/>
      <c r="AH293" s="16"/>
      <c r="AI293" s="16"/>
      <c r="AJ293" s="87"/>
      <c r="AK293" s="87"/>
      <c r="AL293" s="87"/>
      <c r="AM293" s="87"/>
      <c r="AN293" s="87"/>
      <c r="AO293" s="87"/>
      <c r="AP293" s="87"/>
      <c r="AQ293" s="87"/>
    </row>
    <row r="294" spans="5:43"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16"/>
      <c r="AC294" s="16"/>
      <c r="AD294" s="16"/>
      <c r="AE294" s="16"/>
      <c r="AF294" s="16"/>
      <c r="AG294" s="16"/>
      <c r="AH294" s="16"/>
      <c r="AI294" s="16"/>
      <c r="AJ294" s="87"/>
      <c r="AK294" s="87"/>
      <c r="AL294" s="87"/>
      <c r="AM294" s="87"/>
      <c r="AN294" s="87"/>
      <c r="AO294" s="87"/>
      <c r="AP294" s="87"/>
      <c r="AQ294" s="87"/>
    </row>
    <row r="295" spans="5:43"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16"/>
      <c r="AC295" s="16"/>
      <c r="AD295" s="16"/>
      <c r="AE295" s="16"/>
      <c r="AF295" s="16"/>
      <c r="AG295" s="16"/>
      <c r="AH295" s="16"/>
      <c r="AI295" s="16"/>
      <c r="AJ295" s="87"/>
      <c r="AK295" s="87"/>
      <c r="AL295" s="87"/>
      <c r="AM295" s="87"/>
      <c r="AN295" s="87"/>
      <c r="AO295" s="87"/>
      <c r="AP295" s="87"/>
      <c r="AQ295" s="87"/>
    </row>
    <row r="296" spans="5:43"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16"/>
      <c r="AC296" s="16"/>
      <c r="AD296" s="16"/>
      <c r="AE296" s="16"/>
      <c r="AF296" s="16"/>
      <c r="AG296" s="16"/>
      <c r="AH296" s="16"/>
      <c r="AI296" s="16"/>
      <c r="AJ296" s="87"/>
      <c r="AK296" s="87"/>
      <c r="AL296" s="87"/>
      <c r="AM296" s="87"/>
      <c r="AN296" s="87"/>
      <c r="AO296" s="87"/>
      <c r="AP296" s="87"/>
      <c r="AQ296" s="87"/>
    </row>
    <row r="297" spans="5:43"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16"/>
      <c r="AC297" s="16"/>
      <c r="AD297" s="16"/>
      <c r="AE297" s="16"/>
      <c r="AF297" s="16"/>
      <c r="AG297" s="16"/>
      <c r="AH297" s="16"/>
      <c r="AI297" s="16"/>
      <c r="AJ297" s="87"/>
      <c r="AK297" s="87"/>
      <c r="AL297" s="87"/>
      <c r="AM297" s="87"/>
      <c r="AN297" s="87"/>
      <c r="AO297" s="87"/>
      <c r="AP297" s="87"/>
      <c r="AQ297" s="87"/>
    </row>
    <row r="298" spans="5:43"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16"/>
      <c r="AC298" s="16"/>
      <c r="AD298" s="16"/>
      <c r="AE298" s="16"/>
      <c r="AF298" s="16"/>
      <c r="AG298" s="16"/>
      <c r="AH298" s="16"/>
      <c r="AI298" s="16"/>
      <c r="AJ298" s="87"/>
      <c r="AK298" s="87"/>
      <c r="AL298" s="87"/>
      <c r="AM298" s="87"/>
      <c r="AN298" s="87"/>
      <c r="AO298" s="87"/>
      <c r="AP298" s="87"/>
      <c r="AQ298" s="87"/>
    </row>
    <row r="299" spans="5:43"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16"/>
      <c r="AC299" s="16"/>
      <c r="AD299" s="16"/>
      <c r="AE299" s="16"/>
      <c r="AF299" s="16"/>
      <c r="AG299" s="16"/>
      <c r="AH299" s="16"/>
      <c r="AI299" s="16"/>
      <c r="AJ299" s="87"/>
      <c r="AK299" s="87"/>
      <c r="AL299" s="87"/>
      <c r="AM299" s="87"/>
      <c r="AN299" s="87"/>
      <c r="AO299" s="87"/>
      <c r="AP299" s="87"/>
      <c r="AQ299" s="87"/>
    </row>
    <row r="300" spans="5:43"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16"/>
      <c r="AC300" s="16"/>
      <c r="AD300" s="16"/>
      <c r="AE300" s="16"/>
      <c r="AF300" s="16"/>
      <c r="AG300" s="16"/>
      <c r="AH300" s="16"/>
      <c r="AI300" s="16"/>
      <c r="AJ300" s="87"/>
      <c r="AK300" s="87"/>
      <c r="AL300" s="87"/>
      <c r="AM300" s="87"/>
      <c r="AN300" s="87"/>
      <c r="AO300" s="87"/>
      <c r="AP300" s="87"/>
      <c r="AQ300" s="87"/>
    </row>
    <row r="301" spans="5:43"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16"/>
      <c r="AC301" s="16"/>
      <c r="AD301" s="16"/>
      <c r="AE301" s="16"/>
      <c r="AF301" s="16"/>
      <c r="AG301" s="16"/>
      <c r="AH301" s="16"/>
      <c r="AI301" s="16"/>
      <c r="AJ301" s="87"/>
      <c r="AK301" s="87"/>
      <c r="AL301" s="87"/>
      <c r="AM301" s="87"/>
      <c r="AN301" s="87"/>
      <c r="AO301" s="87"/>
      <c r="AP301" s="87"/>
      <c r="AQ301" s="87"/>
    </row>
    <row r="302" spans="5:43"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16"/>
      <c r="AC302" s="16"/>
      <c r="AD302" s="16"/>
      <c r="AE302" s="16"/>
      <c r="AF302" s="16"/>
      <c r="AG302" s="16"/>
      <c r="AH302" s="16"/>
      <c r="AI302" s="16"/>
      <c r="AJ302" s="87"/>
      <c r="AK302" s="87"/>
      <c r="AL302" s="87"/>
      <c r="AM302" s="87"/>
      <c r="AN302" s="87"/>
      <c r="AO302" s="87"/>
      <c r="AP302" s="87"/>
      <c r="AQ302" s="87"/>
    </row>
    <row r="303" spans="5:43"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16"/>
      <c r="AC303" s="16"/>
      <c r="AD303" s="16"/>
      <c r="AE303" s="16"/>
      <c r="AF303" s="16"/>
      <c r="AG303" s="16"/>
      <c r="AH303" s="16"/>
      <c r="AI303" s="16"/>
      <c r="AJ303" s="87"/>
      <c r="AK303" s="87"/>
      <c r="AL303" s="87"/>
      <c r="AM303" s="87"/>
      <c r="AN303" s="87"/>
      <c r="AO303" s="87"/>
      <c r="AP303" s="87"/>
      <c r="AQ303" s="87"/>
    </row>
    <row r="304" spans="5:43"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16"/>
      <c r="AC304" s="16"/>
      <c r="AD304" s="16"/>
      <c r="AE304" s="16"/>
      <c r="AF304" s="16"/>
      <c r="AG304" s="16"/>
      <c r="AH304" s="16"/>
      <c r="AI304" s="16"/>
      <c r="AJ304" s="87"/>
      <c r="AK304" s="87"/>
      <c r="AL304" s="87"/>
      <c r="AM304" s="87"/>
      <c r="AN304" s="87"/>
      <c r="AO304" s="87"/>
      <c r="AP304" s="87"/>
      <c r="AQ304" s="87"/>
    </row>
    <row r="305" spans="5:43"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16"/>
      <c r="AC305" s="16"/>
      <c r="AD305" s="16"/>
      <c r="AE305" s="16"/>
      <c r="AF305" s="16"/>
      <c r="AG305" s="16"/>
      <c r="AH305" s="16"/>
      <c r="AI305" s="16"/>
      <c r="AJ305" s="87"/>
      <c r="AK305" s="87"/>
      <c r="AL305" s="87"/>
      <c r="AM305" s="87"/>
      <c r="AN305" s="87"/>
      <c r="AO305" s="87"/>
      <c r="AP305" s="87"/>
      <c r="AQ305" s="87"/>
    </row>
    <row r="306" spans="5:43"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16"/>
      <c r="AC306" s="16"/>
      <c r="AD306" s="16"/>
      <c r="AE306" s="16"/>
      <c r="AF306" s="16"/>
      <c r="AG306" s="16"/>
      <c r="AH306" s="16"/>
      <c r="AI306" s="16"/>
      <c r="AJ306" s="87"/>
      <c r="AK306" s="87"/>
      <c r="AL306" s="87"/>
      <c r="AM306" s="87"/>
      <c r="AN306" s="87"/>
      <c r="AO306" s="87"/>
      <c r="AP306" s="87"/>
      <c r="AQ306" s="87"/>
    </row>
    <row r="307" spans="5:43"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16"/>
      <c r="AC307" s="16"/>
      <c r="AD307" s="16"/>
      <c r="AE307" s="16"/>
      <c r="AF307" s="16"/>
      <c r="AG307" s="16"/>
      <c r="AH307" s="16"/>
      <c r="AI307" s="16"/>
      <c r="AJ307" s="87"/>
      <c r="AK307" s="87"/>
      <c r="AL307" s="87"/>
      <c r="AM307" s="87"/>
      <c r="AN307" s="87"/>
      <c r="AO307" s="87"/>
      <c r="AP307" s="87"/>
      <c r="AQ307" s="87"/>
    </row>
    <row r="308" spans="5:43"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16"/>
      <c r="AC308" s="16"/>
      <c r="AD308" s="16"/>
      <c r="AE308" s="16"/>
      <c r="AF308" s="16"/>
      <c r="AG308" s="16"/>
      <c r="AH308" s="16"/>
      <c r="AI308" s="16"/>
      <c r="AJ308" s="87"/>
      <c r="AK308" s="87"/>
      <c r="AL308" s="87"/>
      <c r="AM308" s="87"/>
      <c r="AN308" s="87"/>
      <c r="AO308" s="87"/>
      <c r="AP308" s="87"/>
      <c r="AQ308" s="87"/>
    </row>
    <row r="309" spans="5:43"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16"/>
      <c r="AC309" s="16"/>
      <c r="AD309" s="16"/>
      <c r="AE309" s="16"/>
      <c r="AF309" s="16"/>
      <c r="AG309" s="16"/>
      <c r="AH309" s="16"/>
      <c r="AI309" s="16"/>
      <c r="AJ309" s="87"/>
      <c r="AK309" s="87"/>
      <c r="AL309" s="87"/>
      <c r="AM309" s="87"/>
      <c r="AN309" s="87"/>
      <c r="AO309" s="87"/>
      <c r="AP309" s="87"/>
      <c r="AQ309" s="87"/>
    </row>
    <row r="310" spans="5:43"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16"/>
      <c r="AC310" s="16"/>
      <c r="AD310" s="16"/>
      <c r="AE310" s="16"/>
      <c r="AF310" s="16"/>
      <c r="AG310" s="16"/>
      <c r="AH310" s="16"/>
      <c r="AI310" s="16"/>
      <c r="AJ310" s="87"/>
      <c r="AK310" s="87"/>
      <c r="AL310" s="87"/>
      <c r="AM310" s="87"/>
      <c r="AN310" s="87"/>
      <c r="AO310" s="87"/>
      <c r="AP310" s="87"/>
      <c r="AQ310" s="87"/>
    </row>
    <row r="311" spans="5:43"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16"/>
      <c r="AC311" s="16"/>
      <c r="AD311" s="16"/>
      <c r="AE311" s="16"/>
      <c r="AF311" s="16"/>
      <c r="AG311" s="16"/>
      <c r="AH311" s="16"/>
      <c r="AI311" s="16"/>
      <c r="AJ311" s="87"/>
      <c r="AK311" s="87"/>
      <c r="AL311" s="87"/>
      <c r="AM311" s="87"/>
      <c r="AN311" s="87"/>
      <c r="AO311" s="87"/>
      <c r="AP311" s="87"/>
      <c r="AQ311" s="87"/>
    </row>
    <row r="312" spans="5:43"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16"/>
      <c r="AC312" s="16"/>
      <c r="AD312" s="16"/>
      <c r="AE312" s="16"/>
      <c r="AF312" s="16"/>
      <c r="AG312" s="16"/>
      <c r="AH312" s="16"/>
      <c r="AI312" s="16"/>
      <c r="AJ312" s="87"/>
      <c r="AK312" s="87"/>
      <c r="AL312" s="87"/>
      <c r="AM312" s="87"/>
      <c r="AN312" s="87"/>
      <c r="AO312" s="87"/>
      <c r="AP312" s="87"/>
      <c r="AQ312" s="87"/>
    </row>
    <row r="313" spans="5:43"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16"/>
      <c r="AC313" s="16"/>
      <c r="AD313" s="16"/>
      <c r="AE313" s="16"/>
      <c r="AF313" s="16"/>
      <c r="AG313" s="16"/>
      <c r="AH313" s="16"/>
      <c r="AI313" s="16"/>
      <c r="AJ313" s="87"/>
      <c r="AK313" s="87"/>
      <c r="AL313" s="87"/>
      <c r="AM313" s="87"/>
      <c r="AN313" s="87"/>
      <c r="AO313" s="87"/>
      <c r="AP313" s="87"/>
      <c r="AQ313" s="87"/>
    </row>
    <row r="314" spans="5:43"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16"/>
      <c r="AC314" s="16"/>
      <c r="AD314" s="16"/>
      <c r="AE314" s="16"/>
      <c r="AF314" s="16"/>
      <c r="AG314" s="16"/>
      <c r="AH314" s="16"/>
      <c r="AI314" s="16"/>
      <c r="AJ314" s="87"/>
      <c r="AK314" s="87"/>
      <c r="AL314" s="87"/>
      <c r="AM314" s="87"/>
      <c r="AN314" s="87"/>
      <c r="AO314" s="87"/>
      <c r="AP314" s="87"/>
      <c r="AQ314" s="87"/>
    </row>
    <row r="315" spans="5:43"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16"/>
      <c r="AC315" s="16"/>
      <c r="AD315" s="16"/>
      <c r="AE315" s="16"/>
      <c r="AF315" s="16"/>
      <c r="AG315" s="16"/>
      <c r="AH315" s="16"/>
      <c r="AI315" s="16"/>
      <c r="AJ315" s="87"/>
      <c r="AK315" s="87"/>
      <c r="AL315" s="87"/>
      <c r="AM315" s="87"/>
      <c r="AN315" s="87"/>
      <c r="AO315" s="87"/>
      <c r="AP315" s="87"/>
      <c r="AQ315" s="87"/>
    </row>
    <row r="316" spans="5:43"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16"/>
      <c r="AC316" s="16"/>
      <c r="AD316" s="16"/>
      <c r="AE316" s="16"/>
      <c r="AF316" s="16"/>
      <c r="AG316" s="16"/>
      <c r="AH316" s="16"/>
      <c r="AI316" s="16"/>
      <c r="AJ316" s="87"/>
      <c r="AK316" s="87"/>
      <c r="AL316" s="87"/>
      <c r="AM316" s="87"/>
      <c r="AN316" s="87"/>
      <c r="AO316" s="87"/>
      <c r="AP316" s="87"/>
      <c r="AQ316" s="87"/>
    </row>
    <row r="317" spans="5:43"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16"/>
      <c r="AC317" s="16"/>
      <c r="AD317" s="16"/>
      <c r="AE317" s="16"/>
      <c r="AF317" s="16"/>
      <c r="AG317" s="16"/>
      <c r="AH317" s="16"/>
      <c r="AI317" s="16"/>
      <c r="AJ317" s="87"/>
      <c r="AK317" s="87"/>
      <c r="AL317" s="87"/>
      <c r="AM317" s="87"/>
      <c r="AN317" s="87"/>
      <c r="AO317" s="87"/>
      <c r="AP317" s="87"/>
      <c r="AQ317" s="87"/>
    </row>
    <row r="318" spans="5:43"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16"/>
      <c r="AC318" s="16"/>
      <c r="AD318" s="16"/>
      <c r="AE318" s="16"/>
      <c r="AF318" s="16"/>
      <c r="AG318" s="16"/>
      <c r="AH318" s="16"/>
      <c r="AI318" s="16"/>
      <c r="AJ318" s="87"/>
      <c r="AK318" s="87"/>
      <c r="AL318" s="87"/>
      <c r="AM318" s="87"/>
      <c r="AN318" s="87"/>
      <c r="AO318" s="87"/>
      <c r="AP318" s="87"/>
      <c r="AQ318" s="87"/>
    </row>
    <row r="319" spans="5:43"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16"/>
      <c r="AC319" s="16"/>
      <c r="AD319" s="16"/>
      <c r="AE319" s="16"/>
      <c r="AF319" s="16"/>
      <c r="AG319" s="16"/>
      <c r="AH319" s="16"/>
      <c r="AI319" s="16"/>
      <c r="AJ319" s="87"/>
      <c r="AK319" s="87"/>
      <c r="AL319" s="87"/>
      <c r="AM319" s="87"/>
      <c r="AN319" s="87"/>
      <c r="AO319" s="87"/>
      <c r="AP319" s="87"/>
      <c r="AQ319" s="87"/>
    </row>
    <row r="320" spans="5:43"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16"/>
      <c r="AC320" s="16"/>
      <c r="AD320" s="16"/>
      <c r="AE320" s="16"/>
      <c r="AF320" s="16"/>
      <c r="AG320" s="16"/>
      <c r="AH320" s="16"/>
      <c r="AI320" s="16"/>
      <c r="AJ320" s="87"/>
      <c r="AK320" s="87"/>
      <c r="AL320" s="87"/>
      <c r="AM320" s="87"/>
      <c r="AN320" s="87"/>
      <c r="AO320" s="87"/>
      <c r="AP320" s="87"/>
      <c r="AQ320" s="87"/>
    </row>
    <row r="321" spans="5:43"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16"/>
      <c r="AC321" s="16"/>
      <c r="AD321" s="16"/>
      <c r="AE321" s="16"/>
      <c r="AF321" s="16"/>
      <c r="AG321" s="16"/>
      <c r="AH321" s="16"/>
      <c r="AI321" s="16"/>
      <c r="AJ321" s="87"/>
      <c r="AK321" s="87"/>
      <c r="AL321" s="87"/>
      <c r="AM321" s="87"/>
      <c r="AN321" s="87"/>
      <c r="AO321" s="87"/>
      <c r="AP321" s="87"/>
      <c r="AQ321" s="87"/>
    </row>
    <row r="322" spans="5:43"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16"/>
      <c r="AC322" s="16"/>
      <c r="AD322" s="16"/>
      <c r="AE322" s="16"/>
      <c r="AF322" s="16"/>
      <c r="AG322" s="16"/>
      <c r="AH322" s="16"/>
      <c r="AI322" s="16"/>
      <c r="AJ322" s="87"/>
      <c r="AK322" s="87"/>
      <c r="AL322" s="87"/>
      <c r="AM322" s="87"/>
      <c r="AN322" s="87"/>
      <c r="AO322" s="87"/>
      <c r="AP322" s="87"/>
      <c r="AQ322" s="87"/>
    </row>
    <row r="323" spans="5:43"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16"/>
      <c r="AC323" s="16"/>
      <c r="AD323" s="16"/>
      <c r="AE323" s="16"/>
      <c r="AF323" s="16"/>
      <c r="AG323" s="16"/>
      <c r="AH323" s="16"/>
      <c r="AI323" s="16"/>
      <c r="AJ323" s="87"/>
      <c r="AK323" s="87"/>
      <c r="AL323" s="87"/>
      <c r="AM323" s="87"/>
      <c r="AN323" s="87"/>
      <c r="AO323" s="87"/>
      <c r="AP323" s="87"/>
      <c r="AQ323" s="87"/>
    </row>
    <row r="324" spans="5:43"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16"/>
      <c r="AC324" s="16"/>
      <c r="AD324" s="16"/>
      <c r="AE324" s="16"/>
      <c r="AF324" s="16"/>
      <c r="AG324" s="16"/>
      <c r="AH324" s="16"/>
      <c r="AI324" s="16"/>
      <c r="AJ324" s="87"/>
      <c r="AK324" s="87"/>
      <c r="AL324" s="87"/>
      <c r="AM324" s="87"/>
      <c r="AN324" s="87"/>
      <c r="AO324" s="87"/>
      <c r="AP324" s="87"/>
      <c r="AQ324" s="87"/>
    </row>
    <row r="325" spans="5:43"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16"/>
      <c r="AC325" s="16"/>
      <c r="AD325" s="16"/>
      <c r="AE325" s="16"/>
      <c r="AF325" s="16"/>
      <c r="AG325" s="16"/>
      <c r="AH325" s="16"/>
      <c r="AI325" s="16"/>
      <c r="AJ325" s="87"/>
      <c r="AK325" s="87"/>
      <c r="AL325" s="87"/>
      <c r="AM325" s="87"/>
      <c r="AN325" s="87"/>
      <c r="AO325" s="87"/>
      <c r="AP325" s="87"/>
      <c r="AQ325" s="87"/>
    </row>
    <row r="326" spans="5:43"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16"/>
      <c r="AC326" s="16"/>
      <c r="AD326" s="16"/>
      <c r="AE326" s="16"/>
      <c r="AF326" s="16"/>
      <c r="AG326" s="16"/>
      <c r="AH326" s="16"/>
      <c r="AI326" s="16"/>
      <c r="AJ326" s="87"/>
      <c r="AK326" s="87"/>
      <c r="AL326" s="87"/>
      <c r="AM326" s="87"/>
      <c r="AN326" s="87"/>
      <c r="AO326" s="87"/>
      <c r="AP326" s="87"/>
      <c r="AQ326" s="87"/>
    </row>
    <row r="327" spans="5:43"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16"/>
      <c r="AC327" s="16"/>
      <c r="AD327" s="16"/>
      <c r="AE327" s="16"/>
      <c r="AF327" s="16"/>
      <c r="AG327" s="16"/>
      <c r="AH327" s="16"/>
      <c r="AI327" s="16"/>
      <c r="AJ327" s="87"/>
      <c r="AK327" s="87"/>
      <c r="AL327" s="87"/>
      <c r="AM327" s="87"/>
      <c r="AN327" s="87"/>
      <c r="AO327" s="87"/>
      <c r="AP327" s="87"/>
      <c r="AQ327" s="87"/>
    </row>
    <row r="328" spans="5:43"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16"/>
      <c r="AC328" s="16"/>
      <c r="AD328" s="16"/>
      <c r="AE328" s="16"/>
      <c r="AF328" s="16"/>
      <c r="AG328" s="16"/>
      <c r="AH328" s="16"/>
      <c r="AI328" s="16"/>
      <c r="AJ328" s="87"/>
      <c r="AK328" s="87"/>
      <c r="AL328" s="87"/>
      <c r="AM328" s="87"/>
      <c r="AN328" s="87"/>
      <c r="AO328" s="87"/>
      <c r="AP328" s="87"/>
      <c r="AQ328" s="87"/>
    </row>
    <row r="329" spans="5:43"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16"/>
      <c r="AC329" s="16"/>
      <c r="AD329" s="16"/>
      <c r="AE329" s="16"/>
      <c r="AF329" s="16"/>
      <c r="AG329" s="16"/>
      <c r="AH329" s="16"/>
      <c r="AI329" s="16"/>
      <c r="AJ329" s="87"/>
      <c r="AK329" s="87"/>
      <c r="AL329" s="87"/>
      <c r="AM329" s="87"/>
      <c r="AN329" s="87"/>
      <c r="AO329" s="87"/>
      <c r="AP329" s="87"/>
      <c r="AQ329" s="87"/>
    </row>
    <row r="330" spans="5:43"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16"/>
      <c r="AC330" s="16"/>
      <c r="AD330" s="16"/>
      <c r="AE330" s="16"/>
      <c r="AF330" s="16"/>
      <c r="AG330" s="16"/>
      <c r="AH330" s="16"/>
      <c r="AI330" s="16"/>
      <c r="AJ330" s="87"/>
      <c r="AK330" s="87"/>
      <c r="AL330" s="87"/>
      <c r="AM330" s="87"/>
      <c r="AN330" s="87"/>
      <c r="AO330" s="87"/>
      <c r="AP330" s="87"/>
      <c r="AQ330" s="87"/>
    </row>
    <row r="331" spans="5:43"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16"/>
      <c r="AC331" s="16"/>
      <c r="AD331" s="16"/>
      <c r="AE331" s="16"/>
      <c r="AF331" s="16"/>
      <c r="AG331" s="16"/>
      <c r="AH331" s="16"/>
      <c r="AI331" s="16"/>
      <c r="AJ331" s="87"/>
      <c r="AK331" s="87"/>
      <c r="AL331" s="87"/>
      <c r="AM331" s="87"/>
      <c r="AN331" s="87"/>
      <c r="AO331" s="87"/>
      <c r="AP331" s="87"/>
      <c r="AQ331" s="87"/>
    </row>
    <row r="332" spans="5:43"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16"/>
      <c r="AC332" s="16"/>
      <c r="AD332" s="16"/>
      <c r="AE332" s="16"/>
      <c r="AF332" s="16"/>
      <c r="AG332" s="16"/>
      <c r="AH332" s="16"/>
      <c r="AI332" s="16"/>
      <c r="AJ332" s="87"/>
      <c r="AK332" s="87"/>
      <c r="AL332" s="87"/>
      <c r="AM332" s="87"/>
      <c r="AN332" s="87"/>
      <c r="AO332" s="87"/>
      <c r="AP332" s="87"/>
      <c r="AQ332" s="87"/>
    </row>
    <row r="333" spans="5:43"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16"/>
      <c r="AC333" s="16"/>
      <c r="AD333" s="16"/>
      <c r="AE333" s="16"/>
      <c r="AF333" s="16"/>
      <c r="AG333" s="16"/>
      <c r="AH333" s="16"/>
      <c r="AI333" s="16"/>
      <c r="AJ333" s="87"/>
      <c r="AK333" s="87"/>
      <c r="AL333" s="87"/>
      <c r="AM333" s="87"/>
      <c r="AN333" s="87"/>
      <c r="AO333" s="87"/>
      <c r="AP333" s="87"/>
      <c r="AQ333" s="87"/>
    </row>
    <row r="334" spans="5:43"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16"/>
      <c r="AC334" s="16"/>
      <c r="AD334" s="16"/>
      <c r="AE334" s="16"/>
      <c r="AF334" s="16"/>
      <c r="AG334" s="16"/>
      <c r="AH334" s="16"/>
      <c r="AI334" s="16"/>
      <c r="AJ334" s="87"/>
      <c r="AK334" s="87"/>
      <c r="AL334" s="87"/>
      <c r="AM334" s="87"/>
      <c r="AN334" s="87"/>
      <c r="AO334" s="87"/>
      <c r="AP334" s="87"/>
      <c r="AQ334" s="87"/>
    </row>
    <row r="335" spans="5:43"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16"/>
      <c r="AC335" s="16"/>
      <c r="AD335" s="16"/>
      <c r="AE335" s="16"/>
      <c r="AF335" s="16"/>
      <c r="AG335" s="16"/>
      <c r="AH335" s="16"/>
      <c r="AI335" s="16"/>
      <c r="AJ335" s="87"/>
      <c r="AK335" s="87"/>
      <c r="AL335" s="87"/>
      <c r="AM335" s="87"/>
      <c r="AN335" s="87"/>
      <c r="AO335" s="87"/>
      <c r="AP335" s="87"/>
      <c r="AQ335" s="87"/>
    </row>
    <row r="336" spans="5:43"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16"/>
      <c r="AC336" s="16"/>
      <c r="AD336" s="16"/>
      <c r="AE336" s="16"/>
      <c r="AF336" s="16"/>
      <c r="AG336" s="16"/>
      <c r="AH336" s="16"/>
      <c r="AI336" s="16"/>
      <c r="AJ336" s="87"/>
      <c r="AK336" s="87"/>
      <c r="AL336" s="87"/>
      <c r="AM336" s="87"/>
      <c r="AN336" s="87"/>
      <c r="AO336" s="87"/>
      <c r="AP336" s="87"/>
      <c r="AQ336" s="87"/>
    </row>
    <row r="337" spans="5:43"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16"/>
      <c r="AC337" s="16"/>
      <c r="AD337" s="16"/>
      <c r="AE337" s="16"/>
      <c r="AF337" s="16"/>
      <c r="AG337" s="16"/>
      <c r="AH337" s="16"/>
      <c r="AI337" s="16"/>
      <c r="AJ337" s="87"/>
      <c r="AK337" s="87"/>
      <c r="AL337" s="87"/>
      <c r="AM337" s="87"/>
      <c r="AN337" s="87"/>
      <c r="AO337" s="87"/>
      <c r="AP337" s="87"/>
      <c r="AQ337" s="87"/>
    </row>
    <row r="338" spans="5:43"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16"/>
      <c r="AC338" s="16"/>
      <c r="AD338" s="16"/>
      <c r="AE338" s="16"/>
      <c r="AF338" s="16"/>
      <c r="AG338" s="16"/>
      <c r="AH338" s="16"/>
      <c r="AI338" s="16"/>
      <c r="AJ338" s="87"/>
      <c r="AK338" s="87"/>
      <c r="AL338" s="87"/>
      <c r="AM338" s="87"/>
      <c r="AN338" s="87"/>
      <c r="AO338" s="87"/>
      <c r="AP338" s="87"/>
      <c r="AQ338" s="87"/>
    </row>
    <row r="339" spans="5:43"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16"/>
      <c r="AC339" s="16"/>
      <c r="AD339" s="16"/>
      <c r="AE339" s="16"/>
      <c r="AF339" s="16"/>
      <c r="AG339" s="16"/>
      <c r="AH339" s="16"/>
      <c r="AI339" s="16"/>
      <c r="AJ339" s="87"/>
      <c r="AK339" s="87"/>
      <c r="AL339" s="87"/>
      <c r="AM339" s="87"/>
      <c r="AN339" s="87"/>
      <c r="AO339" s="87"/>
      <c r="AP339" s="87"/>
      <c r="AQ339" s="87"/>
    </row>
    <row r="340" spans="5:43"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16"/>
      <c r="AC340" s="16"/>
      <c r="AD340" s="16"/>
      <c r="AE340" s="16"/>
      <c r="AF340" s="16"/>
      <c r="AG340" s="16"/>
      <c r="AH340" s="16"/>
      <c r="AI340" s="16"/>
      <c r="AJ340" s="87"/>
      <c r="AK340" s="87"/>
      <c r="AL340" s="87"/>
      <c r="AM340" s="87"/>
      <c r="AN340" s="87"/>
      <c r="AO340" s="87"/>
      <c r="AP340" s="87"/>
      <c r="AQ340" s="87"/>
    </row>
    <row r="341" spans="5:43"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16"/>
      <c r="AC341" s="16"/>
      <c r="AD341" s="16"/>
      <c r="AE341" s="16"/>
      <c r="AF341" s="16"/>
      <c r="AG341" s="16"/>
      <c r="AH341" s="16"/>
      <c r="AI341" s="16"/>
      <c r="AJ341" s="87"/>
      <c r="AK341" s="87"/>
      <c r="AL341" s="87"/>
      <c r="AM341" s="87"/>
      <c r="AN341" s="87"/>
      <c r="AO341" s="87"/>
      <c r="AP341" s="87"/>
      <c r="AQ341" s="87"/>
    </row>
    <row r="342" spans="5:43"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16"/>
      <c r="AC342" s="16"/>
      <c r="AD342" s="16"/>
      <c r="AE342" s="16"/>
      <c r="AF342" s="16"/>
      <c r="AG342" s="16"/>
      <c r="AH342" s="16"/>
      <c r="AI342" s="16"/>
      <c r="AJ342" s="87"/>
      <c r="AK342" s="87"/>
      <c r="AL342" s="87"/>
      <c r="AM342" s="87"/>
      <c r="AN342" s="87"/>
      <c r="AO342" s="87"/>
      <c r="AP342" s="87"/>
      <c r="AQ342" s="87"/>
    </row>
    <row r="343" spans="5:43"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16"/>
      <c r="AC343" s="16"/>
      <c r="AD343" s="16"/>
      <c r="AE343" s="16"/>
      <c r="AF343" s="16"/>
      <c r="AG343" s="16"/>
      <c r="AH343" s="16"/>
      <c r="AI343" s="16"/>
      <c r="AJ343" s="87"/>
      <c r="AK343" s="87"/>
      <c r="AL343" s="87"/>
      <c r="AM343" s="87"/>
      <c r="AN343" s="87"/>
      <c r="AO343" s="87"/>
      <c r="AP343" s="87"/>
      <c r="AQ343" s="87"/>
    </row>
    <row r="344" spans="5:43"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16"/>
      <c r="AC344" s="16"/>
      <c r="AD344" s="16"/>
      <c r="AE344" s="16"/>
      <c r="AF344" s="16"/>
      <c r="AG344" s="16"/>
      <c r="AH344" s="16"/>
      <c r="AI344" s="16"/>
      <c r="AJ344" s="87"/>
      <c r="AK344" s="87"/>
      <c r="AL344" s="87"/>
      <c r="AM344" s="87"/>
      <c r="AN344" s="87"/>
      <c r="AO344" s="87"/>
      <c r="AP344" s="87"/>
      <c r="AQ344" s="87"/>
    </row>
    <row r="345" spans="5:43"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16"/>
      <c r="AC345" s="16"/>
      <c r="AD345" s="16"/>
      <c r="AE345" s="16"/>
      <c r="AF345" s="16"/>
      <c r="AG345" s="16"/>
      <c r="AH345" s="16"/>
      <c r="AI345" s="16"/>
      <c r="AJ345" s="87"/>
      <c r="AK345" s="87"/>
      <c r="AL345" s="87"/>
      <c r="AM345" s="87"/>
      <c r="AN345" s="87"/>
      <c r="AO345" s="87"/>
      <c r="AP345" s="87"/>
      <c r="AQ345" s="87"/>
    </row>
    <row r="346" spans="5:43"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16"/>
      <c r="AC346" s="16"/>
      <c r="AD346" s="16"/>
      <c r="AE346" s="16"/>
      <c r="AF346" s="16"/>
      <c r="AG346" s="16"/>
      <c r="AH346" s="16"/>
      <c r="AI346" s="16"/>
      <c r="AJ346" s="87"/>
      <c r="AK346" s="87"/>
      <c r="AL346" s="87"/>
      <c r="AM346" s="87"/>
      <c r="AN346" s="87"/>
      <c r="AO346" s="87"/>
      <c r="AP346" s="87"/>
      <c r="AQ346" s="87"/>
    </row>
    <row r="347" spans="5:43"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16"/>
      <c r="AC347" s="16"/>
      <c r="AD347" s="16"/>
      <c r="AE347" s="16"/>
      <c r="AF347" s="16"/>
      <c r="AG347" s="16"/>
      <c r="AH347" s="16"/>
      <c r="AI347" s="16"/>
      <c r="AJ347" s="87"/>
      <c r="AK347" s="87"/>
      <c r="AL347" s="87"/>
      <c r="AM347" s="87"/>
      <c r="AN347" s="87"/>
      <c r="AO347" s="87"/>
      <c r="AP347" s="87"/>
      <c r="AQ347" s="87"/>
    </row>
    <row r="348" spans="5:43"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16"/>
      <c r="AC348" s="16"/>
      <c r="AD348" s="16"/>
      <c r="AE348" s="16"/>
      <c r="AF348" s="16"/>
      <c r="AG348" s="16"/>
      <c r="AH348" s="16"/>
      <c r="AI348" s="16"/>
      <c r="AJ348" s="87"/>
      <c r="AK348" s="87"/>
      <c r="AL348" s="87"/>
      <c r="AM348" s="87"/>
      <c r="AN348" s="87"/>
      <c r="AO348" s="87"/>
      <c r="AP348" s="87"/>
      <c r="AQ348" s="87"/>
    </row>
    <row r="349" spans="5:43"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16"/>
      <c r="AC349" s="16"/>
      <c r="AD349" s="16"/>
      <c r="AE349" s="16"/>
      <c r="AF349" s="16"/>
      <c r="AG349" s="16"/>
      <c r="AH349" s="16"/>
      <c r="AI349" s="16"/>
      <c r="AJ349" s="87"/>
      <c r="AK349" s="87"/>
      <c r="AL349" s="87"/>
      <c r="AM349" s="87"/>
      <c r="AN349" s="87"/>
      <c r="AO349" s="87"/>
      <c r="AP349" s="87"/>
      <c r="AQ349" s="87"/>
    </row>
    <row r="350" spans="5:43"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16"/>
      <c r="AC350" s="16"/>
      <c r="AD350" s="16"/>
      <c r="AE350" s="16"/>
      <c r="AF350" s="16"/>
      <c r="AG350" s="16"/>
      <c r="AH350" s="16"/>
      <c r="AI350" s="16"/>
      <c r="AJ350" s="87"/>
      <c r="AK350" s="87"/>
      <c r="AL350" s="87"/>
      <c r="AM350" s="87"/>
      <c r="AN350" s="87"/>
      <c r="AO350" s="87"/>
      <c r="AP350" s="87"/>
      <c r="AQ350" s="87"/>
    </row>
    <row r="351" spans="5:43"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16"/>
      <c r="AC351" s="16"/>
      <c r="AD351" s="16"/>
      <c r="AE351" s="16"/>
      <c r="AF351" s="16"/>
      <c r="AG351" s="16"/>
      <c r="AH351" s="16"/>
      <c r="AI351" s="16"/>
      <c r="AJ351" s="87"/>
      <c r="AK351" s="87"/>
      <c r="AL351" s="87"/>
      <c r="AM351" s="87"/>
      <c r="AN351" s="87"/>
      <c r="AO351" s="87"/>
      <c r="AP351" s="87"/>
      <c r="AQ351" s="87"/>
    </row>
    <row r="352" spans="5:43"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16"/>
      <c r="AC352" s="16"/>
      <c r="AD352" s="16"/>
      <c r="AE352" s="16"/>
      <c r="AF352" s="16"/>
      <c r="AG352" s="16"/>
      <c r="AH352" s="16"/>
      <c r="AI352" s="16"/>
      <c r="AJ352" s="87"/>
      <c r="AK352" s="87"/>
      <c r="AL352" s="87"/>
      <c r="AM352" s="87"/>
      <c r="AN352" s="87"/>
      <c r="AO352" s="87"/>
      <c r="AP352" s="87"/>
      <c r="AQ352" s="87"/>
    </row>
    <row r="353" spans="5:43"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16"/>
      <c r="AC353" s="16"/>
      <c r="AD353" s="16"/>
      <c r="AE353" s="16"/>
      <c r="AF353" s="16"/>
      <c r="AG353" s="16"/>
      <c r="AH353" s="16"/>
      <c r="AI353" s="16"/>
      <c r="AJ353" s="87"/>
      <c r="AK353" s="87"/>
      <c r="AL353" s="87"/>
      <c r="AM353" s="87"/>
      <c r="AN353" s="87"/>
      <c r="AO353" s="87"/>
      <c r="AP353" s="87"/>
      <c r="AQ353" s="87"/>
    </row>
    <row r="354" spans="5:43"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16"/>
      <c r="AC354" s="16"/>
      <c r="AD354" s="16"/>
      <c r="AE354" s="16"/>
      <c r="AF354" s="16"/>
      <c r="AG354" s="16"/>
      <c r="AH354" s="16"/>
      <c r="AI354" s="16"/>
      <c r="AJ354" s="87"/>
      <c r="AK354" s="87"/>
      <c r="AL354" s="87"/>
      <c r="AM354" s="87"/>
      <c r="AN354" s="87"/>
      <c r="AO354" s="87"/>
      <c r="AP354" s="87"/>
      <c r="AQ354" s="87"/>
    </row>
    <row r="355" spans="5:43"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16"/>
      <c r="AC355" s="16"/>
      <c r="AD355" s="16"/>
      <c r="AE355" s="16"/>
      <c r="AF355" s="16"/>
      <c r="AG355" s="16"/>
      <c r="AH355" s="16"/>
      <c r="AI355" s="16"/>
      <c r="AJ355" s="87"/>
      <c r="AK355" s="87"/>
      <c r="AL355" s="87"/>
      <c r="AM355" s="87"/>
      <c r="AN355" s="87"/>
      <c r="AO355" s="87"/>
      <c r="AP355" s="87"/>
      <c r="AQ355" s="87"/>
    </row>
    <row r="356" spans="5:43"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16"/>
      <c r="AC356" s="16"/>
      <c r="AD356" s="16"/>
      <c r="AE356" s="16"/>
      <c r="AF356" s="16"/>
      <c r="AG356" s="16"/>
      <c r="AH356" s="16"/>
      <c r="AI356" s="16"/>
      <c r="AJ356" s="87"/>
      <c r="AK356" s="87"/>
      <c r="AL356" s="87"/>
      <c r="AM356" s="87"/>
      <c r="AN356" s="87"/>
      <c r="AO356" s="87"/>
      <c r="AP356" s="87"/>
      <c r="AQ356" s="87"/>
    </row>
    <row r="357" spans="5:43"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16"/>
      <c r="AC357" s="16"/>
      <c r="AD357" s="16"/>
      <c r="AE357" s="16"/>
      <c r="AF357" s="16"/>
      <c r="AG357" s="16"/>
      <c r="AH357" s="16"/>
      <c r="AI357" s="16"/>
      <c r="AJ357" s="87"/>
      <c r="AK357" s="87"/>
      <c r="AL357" s="87"/>
      <c r="AM357" s="87"/>
      <c r="AN357" s="87"/>
      <c r="AO357" s="87"/>
      <c r="AP357" s="87"/>
      <c r="AQ357" s="87"/>
    </row>
    <row r="358" spans="5:43"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16"/>
      <c r="AC358" s="16"/>
      <c r="AD358" s="16"/>
      <c r="AE358" s="16"/>
      <c r="AF358" s="16"/>
      <c r="AG358" s="16"/>
      <c r="AH358" s="16"/>
      <c r="AI358" s="16"/>
      <c r="AJ358" s="87"/>
      <c r="AK358" s="87"/>
      <c r="AL358" s="87"/>
      <c r="AM358" s="87"/>
      <c r="AN358" s="87"/>
      <c r="AO358" s="87"/>
      <c r="AP358" s="87"/>
      <c r="AQ358" s="87"/>
    </row>
    <row r="359" spans="5:43"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16"/>
      <c r="AC359" s="16"/>
      <c r="AD359" s="16"/>
      <c r="AE359" s="16"/>
      <c r="AF359" s="16"/>
      <c r="AG359" s="16"/>
      <c r="AH359" s="16"/>
      <c r="AI359" s="16"/>
      <c r="AJ359" s="87"/>
      <c r="AK359" s="87"/>
      <c r="AL359" s="87"/>
      <c r="AM359" s="87"/>
      <c r="AN359" s="87"/>
      <c r="AO359" s="87"/>
      <c r="AP359" s="87"/>
      <c r="AQ359" s="87"/>
    </row>
    <row r="360" spans="5:43"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16"/>
      <c r="AC360" s="16"/>
      <c r="AD360" s="16"/>
      <c r="AE360" s="16"/>
      <c r="AF360" s="16"/>
      <c r="AG360" s="16"/>
      <c r="AH360" s="16"/>
      <c r="AI360" s="16"/>
      <c r="AJ360" s="87"/>
      <c r="AK360" s="87"/>
      <c r="AL360" s="87"/>
      <c r="AM360" s="87"/>
      <c r="AN360" s="87"/>
      <c r="AO360" s="87"/>
      <c r="AP360" s="87"/>
      <c r="AQ360" s="87"/>
    </row>
    <row r="361" spans="5:43"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16"/>
      <c r="AC361" s="16"/>
      <c r="AD361" s="16"/>
      <c r="AE361" s="16"/>
      <c r="AF361" s="16"/>
      <c r="AG361" s="16"/>
      <c r="AH361" s="16"/>
      <c r="AI361" s="16"/>
      <c r="AJ361" s="87"/>
      <c r="AK361" s="87"/>
      <c r="AL361" s="87"/>
      <c r="AM361" s="87"/>
      <c r="AN361" s="87"/>
      <c r="AO361" s="87"/>
      <c r="AP361" s="87"/>
      <c r="AQ361" s="87"/>
    </row>
    <row r="362" spans="5:43"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16"/>
      <c r="AC362" s="16"/>
      <c r="AD362" s="16"/>
      <c r="AE362" s="16"/>
      <c r="AF362" s="16"/>
      <c r="AG362" s="16"/>
      <c r="AH362" s="16"/>
      <c r="AI362" s="16"/>
      <c r="AJ362" s="87"/>
      <c r="AK362" s="87"/>
      <c r="AL362" s="87"/>
      <c r="AM362" s="87"/>
      <c r="AN362" s="87"/>
      <c r="AO362" s="87"/>
      <c r="AP362" s="87"/>
      <c r="AQ362" s="87"/>
    </row>
    <row r="363" spans="5:43"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16"/>
      <c r="AC363" s="16"/>
      <c r="AD363" s="16"/>
      <c r="AE363" s="16"/>
      <c r="AF363" s="16"/>
      <c r="AG363" s="16"/>
      <c r="AH363" s="16"/>
      <c r="AI363" s="16"/>
      <c r="AJ363" s="87"/>
      <c r="AK363" s="87"/>
      <c r="AL363" s="87"/>
      <c r="AM363" s="87"/>
      <c r="AN363" s="87"/>
      <c r="AO363" s="87"/>
      <c r="AP363" s="87"/>
      <c r="AQ363" s="87"/>
    </row>
    <row r="364" spans="5:43"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16"/>
      <c r="AC364" s="16"/>
      <c r="AD364" s="16"/>
      <c r="AE364" s="16"/>
      <c r="AF364" s="16"/>
      <c r="AG364" s="16"/>
      <c r="AH364" s="16"/>
      <c r="AI364" s="16"/>
      <c r="AJ364" s="87"/>
      <c r="AK364" s="87"/>
      <c r="AL364" s="87"/>
      <c r="AM364" s="87"/>
      <c r="AN364" s="87"/>
      <c r="AO364" s="87"/>
      <c r="AP364" s="87"/>
      <c r="AQ364" s="87"/>
    </row>
    <row r="365" spans="5:43"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16"/>
      <c r="AC365" s="16"/>
      <c r="AD365" s="16"/>
      <c r="AE365" s="16"/>
      <c r="AF365" s="16"/>
      <c r="AG365" s="16"/>
      <c r="AH365" s="16"/>
      <c r="AI365" s="16"/>
      <c r="AJ365" s="87"/>
      <c r="AK365" s="87"/>
      <c r="AL365" s="87"/>
      <c r="AM365" s="87"/>
      <c r="AN365" s="87"/>
      <c r="AO365" s="87"/>
      <c r="AP365" s="87"/>
      <c r="AQ365" s="87"/>
    </row>
    <row r="366" spans="5:43"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16"/>
      <c r="AC366" s="16"/>
      <c r="AD366" s="16"/>
      <c r="AE366" s="16"/>
      <c r="AF366" s="16"/>
      <c r="AG366" s="16"/>
      <c r="AH366" s="16"/>
      <c r="AI366" s="16"/>
      <c r="AJ366" s="87"/>
      <c r="AK366" s="87"/>
      <c r="AL366" s="87"/>
      <c r="AM366" s="87"/>
      <c r="AN366" s="87"/>
      <c r="AO366" s="87"/>
      <c r="AP366" s="87"/>
      <c r="AQ366" s="87"/>
    </row>
    <row r="367" spans="5:43"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16"/>
      <c r="AC367" s="16"/>
      <c r="AD367" s="16"/>
      <c r="AE367" s="16"/>
      <c r="AF367" s="16"/>
      <c r="AG367" s="16"/>
      <c r="AH367" s="16"/>
      <c r="AI367" s="16"/>
      <c r="AJ367" s="87"/>
      <c r="AK367" s="87"/>
      <c r="AL367" s="87"/>
      <c r="AM367" s="87"/>
      <c r="AN367" s="87"/>
      <c r="AO367" s="87"/>
      <c r="AP367" s="87"/>
      <c r="AQ367" s="87"/>
    </row>
    <row r="368" spans="5:43"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16"/>
      <c r="AC368" s="16"/>
      <c r="AD368" s="16"/>
      <c r="AE368" s="16"/>
      <c r="AF368" s="16"/>
      <c r="AG368" s="16"/>
      <c r="AH368" s="16"/>
      <c r="AI368" s="16"/>
      <c r="AJ368" s="87"/>
      <c r="AK368" s="87"/>
      <c r="AL368" s="87"/>
      <c r="AM368" s="87"/>
      <c r="AN368" s="87"/>
      <c r="AO368" s="87"/>
      <c r="AP368" s="87"/>
      <c r="AQ368" s="87"/>
    </row>
    <row r="369" spans="5:43"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16"/>
      <c r="AC369" s="16"/>
      <c r="AD369" s="16"/>
      <c r="AE369" s="16"/>
      <c r="AF369" s="16"/>
      <c r="AG369" s="16"/>
      <c r="AH369" s="16"/>
      <c r="AI369" s="16"/>
      <c r="AJ369" s="87"/>
      <c r="AK369" s="87"/>
      <c r="AL369" s="87"/>
      <c r="AM369" s="87"/>
      <c r="AN369" s="87"/>
      <c r="AO369" s="87"/>
      <c r="AP369" s="87"/>
      <c r="AQ369" s="87"/>
    </row>
  </sheetData>
  <mergeCells count="18">
    <mergeCell ref="D112:F112"/>
    <mergeCell ref="G112:H112"/>
    <mergeCell ref="C129:H129"/>
    <mergeCell ref="C113:C118"/>
    <mergeCell ref="C119:C123"/>
    <mergeCell ref="C124:C128"/>
    <mergeCell ref="G114:G118"/>
    <mergeCell ref="G119:G123"/>
    <mergeCell ref="G124:G128"/>
    <mergeCell ref="H114:H118"/>
    <mergeCell ref="H119:H123"/>
    <mergeCell ref="H124:H128"/>
    <mergeCell ref="B1:D1"/>
    <mergeCell ref="B16:D16"/>
    <mergeCell ref="B28:D28"/>
    <mergeCell ref="B36:D36"/>
    <mergeCell ref="R58:T58"/>
    <mergeCell ref="F18:I24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9"/>
  <sheetViews>
    <sheetView tabSelected="1" zoomScale="57" zoomScaleNormal="57" workbookViewId="0">
      <selection activeCell="E2" sqref="E2:H8"/>
    </sheetView>
  </sheetViews>
  <sheetFormatPr defaultColWidth="9" defaultRowHeight="13.5"/>
  <cols>
    <col min="1" max="1" width="11.375" customWidth="1"/>
    <col min="5" max="5" width="18.25" customWidth="1"/>
    <col min="8" max="9" width="12.625"/>
    <col min="10" max="10" width="14.375" customWidth="1"/>
    <col min="11" max="11" width="11.625" customWidth="1"/>
    <col min="12" max="12" width="34.125" customWidth="1"/>
    <col min="13" max="13" width="19.375" customWidth="1"/>
    <col min="33" max="33" width="12.625"/>
  </cols>
  <sheetData>
    <row r="1" spans="1:32">
      <c r="B1" s="100" t="s">
        <v>61</v>
      </c>
      <c r="C1" s="100"/>
      <c r="D1" s="100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32">
      <c r="A2" t="s">
        <v>1</v>
      </c>
      <c r="B2" t="s">
        <v>2</v>
      </c>
      <c r="C2" t="s">
        <v>3</v>
      </c>
      <c r="D2" t="s">
        <v>4</v>
      </c>
      <c r="E2" s="108"/>
      <c r="F2" s="109"/>
      <c r="G2" s="109"/>
      <c r="H2" s="1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32" ht="15">
      <c r="A3" s="14" t="s">
        <v>5</v>
      </c>
      <c r="B3" s="15">
        <v>156</v>
      </c>
      <c r="C3" s="16">
        <v>143</v>
      </c>
      <c r="D3" s="16">
        <v>161</v>
      </c>
      <c r="E3" s="111"/>
      <c r="F3" s="112"/>
      <c r="G3" s="112"/>
      <c r="H3" s="113"/>
      <c r="I3" s="11"/>
      <c r="J3" s="11"/>
      <c r="K3" s="1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32" ht="15">
      <c r="A4" s="17" t="s">
        <v>5</v>
      </c>
      <c r="B4" s="15">
        <v>156</v>
      </c>
      <c r="C4" s="16">
        <v>158</v>
      </c>
      <c r="D4" s="16">
        <v>161</v>
      </c>
      <c r="E4" s="111"/>
      <c r="F4" s="112"/>
      <c r="G4" s="112"/>
      <c r="H4" s="113"/>
      <c r="I4" s="11"/>
      <c r="J4" s="11"/>
      <c r="K4" s="11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32" ht="15">
      <c r="A5" s="17" t="s">
        <v>6</v>
      </c>
      <c r="B5" s="15">
        <v>140</v>
      </c>
      <c r="C5" s="16">
        <v>151</v>
      </c>
      <c r="D5" s="16">
        <v>240</v>
      </c>
      <c r="E5" s="111"/>
      <c r="F5" s="112"/>
      <c r="G5" s="112"/>
      <c r="H5" s="113"/>
      <c r="I5" s="11"/>
      <c r="J5" s="11"/>
      <c r="K5" s="1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32" ht="15" customHeight="1">
      <c r="A6" s="17" t="s">
        <v>6</v>
      </c>
      <c r="B6" s="15">
        <v>140</v>
      </c>
      <c r="C6" s="16">
        <v>138</v>
      </c>
      <c r="D6" s="16">
        <v>225</v>
      </c>
      <c r="E6" s="111"/>
      <c r="F6" s="112"/>
      <c r="G6" s="112"/>
      <c r="H6" s="113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C6" t="s">
        <v>7</v>
      </c>
      <c r="AD6" t="s">
        <v>8</v>
      </c>
      <c r="AE6" t="s">
        <v>9</v>
      </c>
      <c r="AF6" t="s">
        <v>10</v>
      </c>
    </row>
    <row r="7" spans="1:32" ht="15" customHeight="1">
      <c r="A7" s="17" t="s">
        <v>11</v>
      </c>
      <c r="B7" s="15">
        <v>138</v>
      </c>
      <c r="C7" s="16">
        <v>151</v>
      </c>
      <c r="D7" s="16">
        <v>387</v>
      </c>
      <c r="E7" s="111"/>
      <c r="F7" s="112"/>
      <c r="G7" s="112"/>
      <c r="H7" s="113"/>
      <c r="I7" s="11"/>
      <c r="J7" s="11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t="s">
        <v>6</v>
      </c>
      <c r="AC7">
        <v>156</v>
      </c>
      <c r="AD7">
        <v>140</v>
      </c>
      <c r="AE7">
        <v>144.5</v>
      </c>
      <c r="AF7">
        <v>232.5</v>
      </c>
    </row>
    <row r="8" spans="1:32" ht="15" customHeight="1">
      <c r="A8" s="17" t="s">
        <v>11</v>
      </c>
      <c r="B8" s="15">
        <v>139</v>
      </c>
      <c r="C8" s="16">
        <v>151</v>
      </c>
      <c r="D8" s="16">
        <v>388</v>
      </c>
      <c r="E8" s="114"/>
      <c r="F8" s="115"/>
      <c r="G8" s="115"/>
      <c r="H8" s="116"/>
      <c r="I8" s="11"/>
      <c r="J8" s="11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t="s">
        <v>11</v>
      </c>
      <c r="AD8">
        <v>138.5</v>
      </c>
      <c r="AE8">
        <v>151</v>
      </c>
      <c r="AF8">
        <v>387.5</v>
      </c>
    </row>
    <row r="9" spans="1:32" ht="15" customHeight="1">
      <c r="A9" s="18" t="s">
        <v>12</v>
      </c>
      <c r="B9" s="15">
        <v>137</v>
      </c>
      <c r="C9" s="16">
        <v>147</v>
      </c>
      <c r="D9" s="16">
        <v>146</v>
      </c>
      <c r="E9" s="6"/>
      <c r="F9" s="11"/>
      <c r="G9" s="11"/>
      <c r="H9" s="11"/>
      <c r="I9" s="11"/>
      <c r="J9" s="11"/>
      <c r="K9" s="11"/>
      <c r="L9" s="9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t="s">
        <v>12</v>
      </c>
      <c r="AD9">
        <v>136.5</v>
      </c>
      <c r="AE9">
        <v>147.5</v>
      </c>
      <c r="AF9">
        <v>199.5</v>
      </c>
    </row>
    <row r="10" spans="1:32" ht="15" customHeight="1">
      <c r="A10" s="18" t="s">
        <v>12</v>
      </c>
      <c r="B10" s="15">
        <v>136</v>
      </c>
      <c r="C10" s="16">
        <v>148</v>
      </c>
      <c r="D10" s="16">
        <v>253</v>
      </c>
      <c r="E10" s="16"/>
      <c r="F10" s="15"/>
      <c r="G10" s="15"/>
      <c r="H10" s="15"/>
      <c r="I10" s="15"/>
      <c r="J10" s="15"/>
      <c r="K10" s="15"/>
      <c r="L10" s="15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t="s">
        <v>13</v>
      </c>
      <c r="AD10">
        <v>140</v>
      </c>
      <c r="AE10">
        <v>163</v>
      </c>
      <c r="AF10">
        <v>221.5</v>
      </c>
    </row>
    <row r="11" spans="1:32" ht="15">
      <c r="A11" s="18" t="s">
        <v>14</v>
      </c>
      <c r="B11" s="15">
        <v>136</v>
      </c>
      <c r="C11" s="16">
        <v>154</v>
      </c>
      <c r="D11" s="16">
        <v>201</v>
      </c>
      <c r="E11" s="16"/>
      <c r="F11" s="15"/>
      <c r="G11" s="15"/>
      <c r="H11" s="15"/>
      <c r="I11" s="15"/>
      <c r="J11" s="15"/>
      <c r="K11" s="15"/>
      <c r="L11" s="1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2" ht="15">
      <c r="A12" s="18" t="s">
        <v>14</v>
      </c>
      <c r="B12" s="15">
        <v>144</v>
      </c>
      <c r="C12" s="16">
        <v>172</v>
      </c>
      <c r="D12" s="16">
        <v>242</v>
      </c>
      <c r="E12" s="16"/>
      <c r="F12" s="15"/>
      <c r="G12" s="15"/>
      <c r="H12" s="15"/>
      <c r="I12" s="15"/>
      <c r="J12" s="15"/>
      <c r="K12" s="15"/>
      <c r="L12" s="1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32" ht="15">
      <c r="E13" s="16"/>
      <c r="F13" s="19"/>
      <c r="G13" s="19"/>
      <c r="H13" s="19"/>
      <c r="I13" s="19"/>
      <c r="J13" s="19"/>
      <c r="K13" s="15"/>
      <c r="L13" s="15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2" ht="15">
      <c r="E14" s="16"/>
      <c r="F14" s="19"/>
      <c r="G14" s="19"/>
      <c r="H14" s="19"/>
      <c r="I14" s="19"/>
      <c r="J14" s="19"/>
      <c r="K14" s="15"/>
      <c r="L14" s="15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32" ht="15" customHeight="1">
      <c r="E15" s="16"/>
      <c r="K15" s="15"/>
      <c r="L15" s="15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2" ht="15">
      <c r="B16" s="100" t="s">
        <v>62</v>
      </c>
      <c r="C16" s="100"/>
      <c r="D16" s="100"/>
      <c r="E16" s="16"/>
      <c r="F16" s="16"/>
      <c r="G16" s="16"/>
      <c r="H16" s="16"/>
      <c r="I16" s="16"/>
      <c r="J16" s="16"/>
      <c r="K16" s="15"/>
      <c r="L16" s="15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34" ht="15">
      <c r="A17" t="s">
        <v>1</v>
      </c>
      <c r="B17" t="s">
        <v>2</v>
      </c>
      <c r="C17" t="s">
        <v>3</v>
      </c>
      <c r="D17" t="s">
        <v>4</v>
      </c>
      <c r="E17" s="16"/>
      <c r="F17" s="16"/>
      <c r="G17" s="16"/>
      <c r="H17" s="16"/>
      <c r="I17" s="16"/>
      <c r="J17" s="16"/>
      <c r="K17" s="15"/>
      <c r="L17" s="15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34">
      <c r="A18" s="17" t="s">
        <v>5</v>
      </c>
      <c r="B18" s="20">
        <v>23.9</v>
      </c>
      <c r="C18" s="20">
        <v>27.5</v>
      </c>
      <c r="D18" s="21">
        <v>24.7</v>
      </c>
      <c r="E18" s="6"/>
      <c r="F18" s="22"/>
      <c r="G18" s="22"/>
      <c r="H18" s="22"/>
      <c r="I18" s="2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49"/>
      <c r="AC18" s="49" t="s">
        <v>7</v>
      </c>
      <c r="AD18" s="49" t="s">
        <v>8</v>
      </c>
      <c r="AE18" s="49" t="s">
        <v>9</v>
      </c>
      <c r="AF18" s="49" t="s">
        <v>10</v>
      </c>
    </row>
    <row r="19" spans="1:34">
      <c r="A19" s="17" t="s">
        <v>5</v>
      </c>
      <c r="B19" s="20">
        <v>23.8</v>
      </c>
      <c r="C19" s="20">
        <v>27.4</v>
      </c>
      <c r="D19" s="21">
        <v>24.6</v>
      </c>
      <c r="E19" s="6"/>
      <c r="F19" s="22"/>
      <c r="G19" s="22"/>
      <c r="H19" s="22"/>
      <c r="I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49" t="s">
        <v>6</v>
      </c>
      <c r="AC19" s="50">
        <v>25.32</v>
      </c>
      <c r="AD19" s="49">
        <v>5.3</v>
      </c>
      <c r="AE19" s="49">
        <v>14.6</v>
      </c>
      <c r="AF19" s="49">
        <v>65.5</v>
      </c>
    </row>
    <row r="20" spans="1:34" ht="16.5" customHeight="1">
      <c r="A20" s="17" t="s">
        <v>6</v>
      </c>
      <c r="B20" s="20">
        <v>6.2</v>
      </c>
      <c r="C20" s="20">
        <v>25.8</v>
      </c>
      <c r="D20" s="21">
        <v>44.8</v>
      </c>
      <c r="E20" s="6"/>
      <c r="F20" s="22"/>
      <c r="G20" s="22"/>
      <c r="H20" s="22"/>
      <c r="I20" s="2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49" t="s">
        <v>11</v>
      </c>
      <c r="AC20" s="49"/>
      <c r="AD20" s="49">
        <v>3.6</v>
      </c>
      <c r="AE20" s="49">
        <v>27.6</v>
      </c>
      <c r="AF20" s="49">
        <v>28.6</v>
      </c>
    </row>
    <row r="21" spans="1:34">
      <c r="A21" s="17" t="s">
        <v>6</v>
      </c>
      <c r="B21" s="20">
        <v>7.07</v>
      </c>
      <c r="C21" s="20">
        <v>40.5</v>
      </c>
      <c r="D21" s="21">
        <v>44.8</v>
      </c>
      <c r="E21" s="6"/>
      <c r="F21" s="23"/>
      <c r="G21" s="24"/>
      <c r="H21" s="24"/>
      <c r="I21" s="23"/>
      <c r="J21" s="23"/>
      <c r="K21" s="23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49" t="s">
        <v>12</v>
      </c>
      <c r="AC21" s="49"/>
      <c r="AD21" s="49">
        <v>4.3</v>
      </c>
      <c r="AE21" s="49">
        <v>21.3</v>
      </c>
      <c r="AF21" s="49">
        <v>70</v>
      </c>
    </row>
    <row r="22" spans="1:34">
      <c r="A22" s="17" t="s">
        <v>11</v>
      </c>
      <c r="B22" s="20">
        <v>5.8</v>
      </c>
      <c r="C22" s="20">
        <v>19</v>
      </c>
      <c r="D22" s="21">
        <v>58.3</v>
      </c>
      <c r="E22" s="6"/>
      <c r="F22" s="23"/>
      <c r="G22" s="24"/>
      <c r="H22" s="23"/>
      <c r="I22" s="23"/>
      <c r="J22" s="23"/>
      <c r="K22" s="2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49" t="s">
        <v>13</v>
      </c>
      <c r="AC22" s="49"/>
      <c r="AD22" s="49">
        <v>4.5999999999999996</v>
      </c>
      <c r="AE22" s="49">
        <v>42</v>
      </c>
      <c r="AF22" s="49">
        <v>50</v>
      </c>
    </row>
    <row r="23" spans="1:34">
      <c r="A23" s="17" t="s">
        <v>11</v>
      </c>
      <c r="B23" s="20">
        <v>5.18</v>
      </c>
      <c r="C23" s="20">
        <v>18.7</v>
      </c>
      <c r="D23" s="21">
        <v>66.7</v>
      </c>
      <c r="E23" s="6"/>
      <c r="F23" s="23"/>
      <c r="G23" s="24"/>
      <c r="H23" s="24"/>
      <c r="I23" s="23"/>
      <c r="J23" s="23"/>
      <c r="K23" s="2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34">
      <c r="A24" s="18" t="s">
        <v>12</v>
      </c>
      <c r="B24" s="20">
        <v>5.0199999999999996</v>
      </c>
      <c r="C24" s="20">
        <v>18.899999999999999</v>
      </c>
      <c r="D24" s="21">
        <v>44.4</v>
      </c>
      <c r="E24" s="6"/>
      <c r="F24" s="23"/>
      <c r="G24" s="24"/>
      <c r="H24" s="24"/>
      <c r="I24" s="23"/>
      <c r="J24" s="23"/>
      <c r="K24" s="23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34" ht="16.5" customHeight="1">
      <c r="A25" s="18" t="s">
        <v>12</v>
      </c>
      <c r="B25" s="20">
        <v>7.11</v>
      </c>
      <c r="C25" s="20">
        <v>20.5</v>
      </c>
      <c r="D25" s="21">
        <v>34.799999999999997</v>
      </c>
      <c r="E25" s="6"/>
      <c r="F25" s="23"/>
      <c r="G25" s="11"/>
      <c r="H25" s="11"/>
      <c r="I25" s="11"/>
      <c r="J25" s="23"/>
      <c r="K25" s="23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34">
      <c r="A26" s="18" t="s">
        <v>14</v>
      </c>
      <c r="B26" s="20">
        <v>7.66</v>
      </c>
      <c r="C26" s="20">
        <v>11</v>
      </c>
      <c r="D26" s="21">
        <v>45.3</v>
      </c>
      <c r="E26" s="6"/>
      <c r="F26" s="23"/>
      <c r="G26" s="24"/>
      <c r="H26" s="24"/>
      <c r="I26" s="23"/>
      <c r="J26" s="23"/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t="s">
        <v>1</v>
      </c>
      <c r="AC26" t="s">
        <v>2</v>
      </c>
      <c r="AD26" t="s">
        <v>3</v>
      </c>
      <c r="AE26" t="s">
        <v>4</v>
      </c>
    </row>
    <row r="27" spans="1:34">
      <c r="A27" s="18" t="s">
        <v>14</v>
      </c>
      <c r="B27" s="20">
        <v>12.3</v>
      </c>
      <c r="C27" s="20">
        <v>5.48</v>
      </c>
      <c r="D27" s="21">
        <v>67.599999999999994</v>
      </c>
      <c r="E27" s="6"/>
      <c r="F27" s="23"/>
      <c r="G27" s="23"/>
      <c r="H27" s="23"/>
      <c r="I27" s="23"/>
      <c r="J27" s="23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t="s">
        <v>5</v>
      </c>
      <c r="AC27">
        <v>23.85</v>
      </c>
      <c r="AD27">
        <v>27.45</v>
      </c>
      <c r="AE27">
        <v>24.65</v>
      </c>
      <c r="AG27" s="53">
        <f>AVERAGE(AC27:AE27)</f>
        <v>25.316666666666698</v>
      </c>
      <c r="AH27" t="s">
        <v>63</v>
      </c>
    </row>
    <row r="28" spans="1:34">
      <c r="A28" s="25"/>
      <c r="B28" s="100" t="s">
        <v>61</v>
      </c>
      <c r="C28" s="100"/>
      <c r="D28" s="100"/>
      <c r="E28" s="6"/>
      <c r="F28" s="23"/>
      <c r="G28" s="23"/>
      <c r="H28" s="23"/>
      <c r="I28" s="23"/>
      <c r="J28" s="23"/>
      <c r="K28" s="2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t="s">
        <v>6</v>
      </c>
      <c r="AC28">
        <v>5.3</v>
      </c>
      <c r="AD28">
        <v>14.6</v>
      </c>
      <c r="AE28">
        <v>65.5</v>
      </c>
    </row>
    <row r="29" spans="1:34">
      <c r="A29" s="25" t="s">
        <v>1</v>
      </c>
      <c r="B29" s="25" t="s">
        <v>2</v>
      </c>
      <c r="C29" s="25" t="s">
        <v>3</v>
      </c>
      <c r="D29" s="25" t="s">
        <v>4</v>
      </c>
      <c r="E29" s="11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t="s">
        <v>11</v>
      </c>
      <c r="AC29">
        <v>3.6</v>
      </c>
      <c r="AD29">
        <v>27.6</v>
      </c>
      <c r="AE29">
        <v>28.6</v>
      </c>
    </row>
    <row r="30" spans="1:34">
      <c r="A30" s="26" t="s">
        <v>5</v>
      </c>
      <c r="B30" s="25">
        <f>AVERAGE(B3:B4)</f>
        <v>156</v>
      </c>
      <c r="C30" s="25">
        <f>AVERAGE(C3:C4)</f>
        <v>150.5</v>
      </c>
      <c r="D30" s="25">
        <f>AVERAGE(D3:D4)</f>
        <v>161</v>
      </c>
      <c r="E30" s="11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t="s">
        <v>12</v>
      </c>
      <c r="AC30">
        <v>4.3</v>
      </c>
      <c r="AD30">
        <v>21.3</v>
      </c>
      <c r="AE30">
        <v>70</v>
      </c>
    </row>
    <row r="31" spans="1:34">
      <c r="A31" s="27" t="s">
        <v>6</v>
      </c>
      <c r="B31" s="25">
        <f>AVERAGE(B5:B6)</f>
        <v>140</v>
      </c>
      <c r="C31" s="25">
        <f>AVERAGE(C5:C6)</f>
        <v>144.5</v>
      </c>
      <c r="D31" s="25">
        <f>AVERAGE(D5:D6)</f>
        <v>232.5</v>
      </c>
      <c r="E31" s="11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t="s">
        <v>13</v>
      </c>
      <c r="AC31">
        <v>4.5999999999999996</v>
      </c>
      <c r="AD31">
        <v>42</v>
      </c>
      <c r="AE31">
        <v>50</v>
      </c>
    </row>
    <row r="32" spans="1:34">
      <c r="A32" s="26" t="s">
        <v>11</v>
      </c>
      <c r="B32" s="25">
        <f>AVERAGE(B7:B8)</f>
        <v>138.5</v>
      </c>
      <c r="C32" s="25">
        <f>AVERAGE(C7:C8)</f>
        <v>151</v>
      </c>
      <c r="D32" s="25">
        <f>AVERAGE(D7:D8)</f>
        <v>387.5</v>
      </c>
      <c r="E32" s="11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>
      <c r="A33" s="27" t="s">
        <v>12</v>
      </c>
      <c r="B33" s="25">
        <f>AVERAGE(B9:B10)</f>
        <v>136.5</v>
      </c>
      <c r="C33" s="25">
        <f>AVERAGE(C9:C10)</f>
        <v>147.5</v>
      </c>
      <c r="D33" s="25">
        <f>AVERAGE(D9:D10)</f>
        <v>199.5</v>
      </c>
      <c r="E33" s="28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3.5" customHeight="1">
      <c r="A34" s="27" t="s">
        <v>13</v>
      </c>
      <c r="B34" s="25">
        <f>AVERAGE(B11:B12)</f>
        <v>140</v>
      </c>
      <c r="C34" s="25">
        <f>AVERAGE(C11:C12)</f>
        <v>163</v>
      </c>
      <c r="D34" s="25">
        <f>AVERAGE(D11:D12)</f>
        <v>221.5</v>
      </c>
      <c r="E34" s="28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>
      <c r="A36" s="25"/>
      <c r="B36" s="100" t="s">
        <v>62</v>
      </c>
      <c r="C36" s="100"/>
      <c r="D36" s="100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>
      <c r="A37" s="29" t="s">
        <v>1</v>
      </c>
      <c r="B37" s="29" t="s">
        <v>2</v>
      </c>
      <c r="C37" s="29" t="s">
        <v>3</v>
      </c>
      <c r="D37" s="29" t="s">
        <v>4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>
      <c r="A38" s="30" t="s">
        <v>5</v>
      </c>
      <c r="B38" s="29">
        <v>23.85</v>
      </c>
      <c r="C38" s="29">
        <v>27.45</v>
      </c>
      <c r="D38" s="29">
        <v>24.65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>
      <c r="A39" s="30" t="s">
        <v>6</v>
      </c>
      <c r="B39" s="29">
        <v>5.3</v>
      </c>
      <c r="C39" s="29">
        <v>14.6</v>
      </c>
      <c r="D39" s="29">
        <v>65.5</v>
      </c>
      <c r="E39" s="6"/>
      <c r="F39" s="6"/>
      <c r="G39" s="6" t="s">
        <v>22</v>
      </c>
      <c r="H39" s="6" t="s">
        <v>2</v>
      </c>
      <c r="I39" s="6" t="s">
        <v>3</v>
      </c>
      <c r="J39" s="6" t="s">
        <v>4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>
      <c r="A40" s="30" t="s">
        <v>11</v>
      </c>
      <c r="B40" s="29">
        <v>3.6</v>
      </c>
      <c r="C40" s="29">
        <v>27.6</v>
      </c>
      <c r="D40" s="29">
        <v>28.6</v>
      </c>
      <c r="E40" s="6"/>
      <c r="F40" s="6" t="s">
        <v>23</v>
      </c>
      <c r="G40" s="6" t="s">
        <v>24</v>
      </c>
      <c r="H40" s="6">
        <v>0.44900000000000001</v>
      </c>
      <c r="I40" s="6">
        <v>3.07</v>
      </c>
      <c r="J40" s="6">
        <v>0.498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>
      <c r="A41" s="31" t="s">
        <v>12</v>
      </c>
      <c r="B41" s="29">
        <v>4.3</v>
      </c>
      <c r="C41" s="29">
        <v>21.3</v>
      </c>
      <c r="D41" s="29">
        <v>70</v>
      </c>
      <c r="E41" s="6"/>
      <c r="F41" s="6" t="s">
        <v>25</v>
      </c>
      <c r="G41" s="6" t="s">
        <v>24</v>
      </c>
      <c r="H41" s="6">
        <v>0.46</v>
      </c>
      <c r="I41" s="6">
        <v>33.113</v>
      </c>
      <c r="J41" s="6">
        <v>12.882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>
      <c r="A42" s="31" t="s">
        <v>13</v>
      </c>
      <c r="B42" s="29">
        <v>4.5999999999999996</v>
      </c>
      <c r="C42" s="29">
        <v>42</v>
      </c>
      <c r="D42" s="29">
        <v>50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>
      <c r="E43" s="6"/>
      <c r="F43" s="6" t="s">
        <v>64</v>
      </c>
      <c r="G43" s="6"/>
      <c r="H43" s="6">
        <f>H41/H40</f>
        <v>1.0244988864142499</v>
      </c>
      <c r="I43" s="37">
        <f>I41/I40</f>
        <v>10.785993485342001</v>
      </c>
      <c r="J43" s="37">
        <f>J41/J40</f>
        <v>25.867469879518101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>
      <c r="A44" s="32"/>
      <c r="B44" s="32" t="s">
        <v>62</v>
      </c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>
      <c r="A45" s="32" t="s">
        <v>1</v>
      </c>
      <c r="B45" s="32" t="s">
        <v>2</v>
      </c>
      <c r="C45" s="32" t="s">
        <v>3</v>
      </c>
      <c r="D45" s="32" t="s">
        <v>4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5">
      <c r="A46" s="32" t="s">
        <v>5</v>
      </c>
      <c r="B46" s="32">
        <v>23.85</v>
      </c>
      <c r="C46" s="32">
        <v>27.45</v>
      </c>
      <c r="D46" s="32">
        <v>24.65</v>
      </c>
      <c r="E46" s="33"/>
      <c r="F46" s="33"/>
      <c r="G46" s="33"/>
      <c r="H46" s="33"/>
      <c r="I46" s="33"/>
      <c r="J46" s="33"/>
      <c r="K46" s="42"/>
      <c r="L46" s="33"/>
      <c r="M46" s="33"/>
      <c r="N46" s="33"/>
      <c r="O46" s="33"/>
      <c r="P46" s="33"/>
      <c r="Q46" s="6"/>
      <c r="R46" s="6"/>
      <c r="S46" s="6"/>
      <c r="T46" s="6"/>
      <c r="U46" s="6"/>
      <c r="V46" s="6"/>
      <c r="W46" s="6"/>
      <c r="X46" s="6"/>
      <c r="Y46" s="6"/>
      <c r="Z46" s="33"/>
      <c r="AA46" s="33"/>
    </row>
    <row r="47" spans="1:27" ht="15">
      <c r="A47" s="32" t="s">
        <v>6</v>
      </c>
      <c r="B47" s="32">
        <v>5.3</v>
      </c>
      <c r="C47" s="32">
        <v>14.6</v>
      </c>
      <c r="D47" s="32">
        <v>65.5</v>
      </c>
      <c r="E47" s="33"/>
      <c r="F47" s="33"/>
      <c r="G47" s="33"/>
      <c r="H47" s="33"/>
      <c r="I47" s="33"/>
      <c r="J47" s="33"/>
      <c r="K47" s="42"/>
      <c r="L47" s="33"/>
      <c r="M47" s="33"/>
      <c r="N47" s="33"/>
      <c r="O47" s="33"/>
      <c r="P47" s="33"/>
      <c r="Q47" s="6"/>
      <c r="R47" s="6"/>
      <c r="S47" s="6"/>
      <c r="T47" s="6"/>
      <c r="U47" s="6"/>
      <c r="V47" s="6"/>
      <c r="W47" s="6"/>
      <c r="X47" s="6"/>
      <c r="Y47" s="6"/>
      <c r="Z47" s="33"/>
      <c r="AA47" s="33"/>
    </row>
    <row r="48" spans="1:27" ht="15">
      <c r="A48" s="32" t="s">
        <v>11</v>
      </c>
      <c r="B48" s="32">
        <v>3.6</v>
      </c>
      <c r="C48" s="32">
        <v>27.6</v>
      </c>
      <c r="D48" s="32">
        <v>28.6</v>
      </c>
      <c r="E48" s="33"/>
      <c r="H48" s="33"/>
      <c r="I48" s="33"/>
      <c r="J48" s="33"/>
      <c r="K48" s="43"/>
      <c r="L48" s="33"/>
      <c r="M48" s="33"/>
      <c r="N48" s="33"/>
      <c r="O48" s="33"/>
      <c r="P48" s="33"/>
      <c r="Q48" s="6"/>
      <c r="R48" s="6"/>
      <c r="S48" s="6"/>
      <c r="T48" s="6"/>
      <c r="U48" s="6"/>
      <c r="V48" s="6"/>
      <c r="W48" s="6"/>
      <c r="X48" s="6"/>
      <c r="Y48" s="6"/>
      <c r="Z48" s="33"/>
      <c r="AA48" s="33"/>
    </row>
    <row r="49" spans="1:28" ht="15">
      <c r="A49" s="32" t="s">
        <v>12</v>
      </c>
      <c r="B49" s="32">
        <v>4.3</v>
      </c>
      <c r="C49" s="32">
        <v>21.3</v>
      </c>
      <c r="D49" s="32">
        <v>70</v>
      </c>
      <c r="E49" s="33"/>
      <c r="H49" s="33"/>
      <c r="I49" s="33"/>
      <c r="J49" s="33"/>
      <c r="K49" s="42"/>
      <c r="L49" s="33"/>
      <c r="M49" s="33"/>
      <c r="N49" s="33"/>
      <c r="O49" s="33"/>
      <c r="P49" s="33"/>
      <c r="Q49" s="6"/>
      <c r="R49" s="6"/>
      <c r="S49" s="6"/>
      <c r="T49" s="6"/>
      <c r="U49" s="6"/>
      <c r="V49" s="6"/>
      <c r="W49" s="6"/>
      <c r="X49" s="6"/>
      <c r="Y49" s="6"/>
      <c r="Z49" s="33"/>
      <c r="AA49" s="35"/>
    </row>
    <row r="50" spans="1:28">
      <c r="A50" s="32" t="s">
        <v>13</v>
      </c>
      <c r="B50" s="34">
        <v>4.5999999999999996</v>
      </c>
      <c r="C50" s="32">
        <v>42</v>
      </c>
      <c r="D50" s="32">
        <v>50</v>
      </c>
      <c r="E50" s="33"/>
      <c r="H50" s="33"/>
      <c r="I50" s="33"/>
      <c r="J50" s="33"/>
      <c r="K50" s="33"/>
      <c r="L50" s="33"/>
      <c r="M50" s="33"/>
      <c r="N50" s="33"/>
      <c r="O50" s="33"/>
      <c r="P50" s="33"/>
      <c r="Q50" s="6"/>
      <c r="R50" s="6"/>
      <c r="S50" s="6"/>
      <c r="T50" s="6"/>
      <c r="U50" s="6"/>
      <c r="V50" s="6"/>
      <c r="W50" s="6"/>
      <c r="X50" s="6"/>
      <c r="Y50" s="6"/>
      <c r="Z50" s="33"/>
      <c r="AA50" s="35"/>
    </row>
    <row r="51" spans="1:28">
      <c r="A51" s="32"/>
      <c r="B51" s="32"/>
      <c r="C51" s="32"/>
      <c r="D51" s="32"/>
      <c r="E51" s="33"/>
      <c r="H51" s="33"/>
      <c r="I51" s="33"/>
      <c r="J51" s="33"/>
      <c r="K51" s="33"/>
      <c r="L51" s="33"/>
      <c r="M51" s="33"/>
      <c r="N51" s="33"/>
      <c r="O51" s="33"/>
      <c r="P51" s="33"/>
      <c r="Q51" s="6"/>
      <c r="R51" s="6"/>
      <c r="S51" s="6"/>
      <c r="T51" s="6"/>
      <c r="U51" s="6"/>
      <c r="V51" s="6"/>
      <c r="W51" s="6"/>
      <c r="X51" s="6"/>
      <c r="Y51" s="6"/>
      <c r="Z51" s="33"/>
      <c r="AA51" s="35"/>
    </row>
    <row r="52" spans="1:28">
      <c r="A52" s="35"/>
      <c r="B52" s="36" t="s">
        <v>2</v>
      </c>
      <c r="C52" s="36"/>
      <c r="D52" s="36"/>
      <c r="E52" s="33"/>
      <c r="H52" s="33"/>
      <c r="I52" s="33"/>
      <c r="J52" s="33"/>
      <c r="K52" s="33"/>
      <c r="L52" s="33"/>
      <c r="M52" s="33"/>
      <c r="N52" s="33"/>
      <c r="O52" s="33"/>
      <c r="P52" s="33"/>
      <c r="Q52" s="6"/>
      <c r="R52" s="6"/>
      <c r="S52" s="6"/>
      <c r="T52" s="6"/>
      <c r="U52" s="6"/>
      <c r="V52" s="6"/>
      <c r="W52" s="6"/>
      <c r="X52" s="6"/>
      <c r="Y52" s="6"/>
      <c r="Z52" s="33"/>
      <c r="AA52" s="35"/>
    </row>
    <row r="53" spans="1:28">
      <c r="A53" s="35">
        <v>0</v>
      </c>
      <c r="B53" s="36">
        <v>23.85</v>
      </c>
      <c r="C53" s="36"/>
      <c r="D53" s="36"/>
      <c r="E53" s="33"/>
      <c r="H53" s="33"/>
      <c r="I53" s="33"/>
      <c r="J53" s="33"/>
      <c r="K53" s="33"/>
      <c r="L53" s="33"/>
      <c r="M53" s="33"/>
      <c r="N53" s="33"/>
      <c r="O53" s="33"/>
      <c r="P53" s="33"/>
      <c r="Q53" s="6"/>
      <c r="R53" s="6"/>
      <c r="S53" s="6"/>
      <c r="T53" s="6"/>
      <c r="U53" s="6"/>
      <c r="V53" s="6"/>
      <c r="W53" s="6"/>
      <c r="X53" s="6"/>
      <c r="Y53" s="6"/>
      <c r="Z53" s="33"/>
      <c r="AA53" s="35"/>
    </row>
    <row r="54" spans="1:28">
      <c r="A54" s="35">
        <v>0</v>
      </c>
      <c r="B54" s="36">
        <v>5.3</v>
      </c>
      <c r="C54" s="36"/>
      <c r="D54" s="36"/>
      <c r="E54" s="33"/>
      <c r="H54" s="33"/>
      <c r="I54" s="33"/>
      <c r="J54" s="33"/>
      <c r="K54" s="33"/>
      <c r="L54" s="33"/>
      <c r="M54" s="33"/>
      <c r="N54" s="33"/>
      <c r="O54" s="33"/>
      <c r="P54" s="33"/>
      <c r="Q54" s="6"/>
      <c r="R54" s="6"/>
      <c r="S54" s="6"/>
      <c r="W54" s="6"/>
      <c r="X54" s="6"/>
      <c r="Y54" s="6"/>
      <c r="Z54" s="33"/>
      <c r="AA54" s="33"/>
    </row>
    <row r="55" spans="1:28">
      <c r="A55" s="35">
        <v>1</v>
      </c>
      <c r="B55" s="36">
        <v>3.6</v>
      </c>
      <c r="C55" s="36"/>
      <c r="D55" s="36"/>
      <c r="E55" s="33"/>
      <c r="H55" s="33"/>
      <c r="I55" s="33"/>
      <c r="J55" s="33"/>
      <c r="K55" s="33"/>
      <c r="L55" s="33"/>
      <c r="M55" s="33"/>
      <c r="N55" s="33"/>
      <c r="O55" s="33"/>
      <c r="P55" s="33"/>
      <c r="Q55" s="6"/>
      <c r="R55" s="6"/>
      <c r="S55" s="6"/>
      <c r="T55" s="6"/>
      <c r="U55" s="6"/>
      <c r="V55" s="6"/>
      <c r="W55" s="6"/>
      <c r="X55" s="6"/>
      <c r="Y55" s="6"/>
      <c r="Z55" s="33"/>
      <c r="AA55" s="33"/>
    </row>
    <row r="56" spans="1:28">
      <c r="A56" s="35">
        <v>2</v>
      </c>
      <c r="B56" s="36">
        <v>4.3</v>
      </c>
      <c r="C56" s="36"/>
      <c r="D56" s="36"/>
      <c r="E56" s="33"/>
      <c r="H56" s="33"/>
      <c r="I56" s="33"/>
      <c r="J56" s="33"/>
      <c r="K56" s="33"/>
      <c r="L56" s="33"/>
      <c r="M56" s="33"/>
      <c r="N56" s="33"/>
      <c r="O56" s="33"/>
      <c r="P56" s="33"/>
      <c r="Q56" s="6"/>
      <c r="R56" s="6"/>
      <c r="S56" s="6"/>
      <c r="T56" s="6"/>
      <c r="U56" s="6"/>
      <c r="V56" s="6"/>
      <c r="W56" s="6"/>
      <c r="X56" s="6"/>
      <c r="Y56" s="6"/>
      <c r="Z56" s="33"/>
      <c r="AA56" s="33"/>
    </row>
    <row r="57" spans="1:28">
      <c r="A57" s="35">
        <v>3</v>
      </c>
      <c r="B57" s="33">
        <v>4.5999999999999996</v>
      </c>
      <c r="C57" s="33"/>
      <c r="D57" s="33"/>
      <c r="E57" s="33"/>
      <c r="H57" s="33"/>
      <c r="I57" s="33"/>
      <c r="J57" s="33"/>
      <c r="K57" s="33"/>
      <c r="L57" s="33"/>
      <c r="M57" s="33"/>
      <c r="N57" s="33"/>
      <c r="O57" s="33"/>
      <c r="P57" s="33"/>
      <c r="Q57" s="6"/>
      <c r="R57" s="6"/>
      <c r="S57" s="6"/>
      <c r="T57" s="6"/>
      <c r="U57" s="6"/>
      <c r="V57" s="6"/>
      <c r="W57" s="6"/>
      <c r="X57" s="6"/>
      <c r="Y57" s="6"/>
      <c r="Z57" s="33"/>
      <c r="AA57" s="33"/>
    </row>
    <row r="58" spans="1:28" ht="15">
      <c r="A58" s="33"/>
      <c r="B58" s="33"/>
      <c r="C58" s="33"/>
      <c r="D58" s="33"/>
      <c r="E58" s="33"/>
      <c r="H58" s="33"/>
      <c r="I58" s="33"/>
      <c r="J58" s="33"/>
      <c r="K58" s="33"/>
      <c r="L58" s="33"/>
      <c r="M58" s="33"/>
      <c r="N58" s="33"/>
      <c r="O58" s="33"/>
      <c r="P58" s="33"/>
      <c r="Q58" s="6"/>
      <c r="R58" s="117"/>
      <c r="S58" s="117"/>
      <c r="T58" s="117"/>
      <c r="U58" s="6"/>
      <c r="V58" s="6"/>
      <c r="W58" s="6"/>
      <c r="X58" s="6"/>
      <c r="Y58" s="6"/>
      <c r="Z58" s="33"/>
      <c r="AA58" s="38"/>
    </row>
    <row r="59" spans="1:28" ht="15">
      <c r="A59" s="33" t="s">
        <v>65</v>
      </c>
      <c r="B59" s="33" t="s">
        <v>66</v>
      </c>
      <c r="C59" s="33"/>
      <c r="D59" s="33"/>
      <c r="E59" s="33"/>
      <c r="H59" s="33"/>
      <c r="I59" s="33"/>
      <c r="J59" s="33"/>
      <c r="K59" s="33"/>
      <c r="L59" s="33"/>
      <c r="M59" s="33"/>
      <c r="N59" s="33"/>
      <c r="O59" s="33"/>
      <c r="P59" s="33"/>
      <c r="Q59" s="6"/>
      <c r="R59" s="7"/>
      <c r="S59" s="7"/>
      <c r="T59" s="7"/>
      <c r="U59" s="6"/>
      <c r="V59" s="6"/>
      <c r="W59" s="6"/>
      <c r="X59" s="6"/>
      <c r="Y59" s="6"/>
      <c r="Z59" s="33"/>
      <c r="AA59" s="38"/>
    </row>
    <row r="60" spans="1:28" ht="15">
      <c r="A60" s="37" t="s">
        <v>67</v>
      </c>
      <c r="B60" s="33"/>
      <c r="C60" s="33"/>
      <c r="D60" s="33"/>
      <c r="E60" s="33"/>
      <c r="H60" s="38"/>
      <c r="I60" s="33"/>
      <c r="J60" s="33"/>
      <c r="K60" s="33"/>
      <c r="L60" s="33"/>
      <c r="M60" s="33"/>
      <c r="N60" s="33"/>
      <c r="O60" s="33"/>
      <c r="P60" s="33"/>
      <c r="Q60" s="6"/>
      <c r="R60" s="10"/>
      <c r="S60" s="10"/>
      <c r="T60" s="10"/>
      <c r="U60" s="6"/>
      <c r="V60" s="6"/>
      <c r="W60" s="6"/>
      <c r="X60" s="47"/>
      <c r="Y60" s="6"/>
      <c r="Z60" s="33"/>
      <c r="AA60" s="38"/>
      <c r="AB60" s="51"/>
    </row>
    <row r="61" spans="1:28" ht="15">
      <c r="A61" s="39">
        <v>0.46</v>
      </c>
      <c r="B61" s="40" t="s">
        <v>21</v>
      </c>
      <c r="C61" s="33"/>
      <c r="D61" s="33"/>
      <c r="E61" s="33"/>
      <c r="H61" s="41"/>
      <c r="I61" s="33"/>
      <c r="J61" s="33"/>
      <c r="K61" s="33"/>
      <c r="L61" s="33"/>
      <c r="M61" s="33"/>
      <c r="N61" s="33"/>
      <c r="O61" s="33"/>
      <c r="P61" s="16"/>
      <c r="Q61" s="16"/>
      <c r="R61" s="16"/>
      <c r="S61" s="16"/>
      <c r="T61" s="16"/>
      <c r="U61" s="16"/>
      <c r="V61" s="6"/>
      <c r="W61" s="6"/>
      <c r="X61" s="47"/>
      <c r="Y61" s="6"/>
      <c r="Z61" s="33"/>
      <c r="AA61" s="38"/>
      <c r="AB61" s="51"/>
    </row>
    <row r="62" spans="1:28" ht="15">
      <c r="A62" s="33"/>
      <c r="B62" s="33"/>
      <c r="C62" s="33"/>
      <c r="D62" s="33"/>
      <c r="E62" s="33"/>
      <c r="H62" s="41"/>
      <c r="I62" s="33"/>
      <c r="J62" s="33"/>
      <c r="K62" s="33"/>
      <c r="L62" s="33"/>
      <c r="M62" s="42"/>
      <c r="N62" s="38"/>
      <c r="O62" s="38"/>
      <c r="P62" s="16"/>
      <c r="Q62" s="16"/>
      <c r="R62" s="16"/>
      <c r="S62" s="16"/>
      <c r="T62" s="16"/>
      <c r="U62" s="16"/>
      <c r="V62" s="6"/>
      <c r="W62" s="6"/>
      <c r="X62" s="47"/>
      <c r="Y62" s="6"/>
      <c r="Z62" s="33"/>
      <c r="AA62" s="52"/>
    </row>
    <row r="63" spans="1:28" ht="15">
      <c r="A63" s="33"/>
      <c r="B63" s="33"/>
      <c r="C63" s="33"/>
      <c r="D63" s="33"/>
      <c r="E63" s="33"/>
      <c r="H63" s="41"/>
      <c r="I63" s="33"/>
      <c r="J63" s="33"/>
      <c r="K63" s="33"/>
      <c r="L63" s="33"/>
      <c r="M63" s="33"/>
      <c r="N63" s="44"/>
      <c r="O63" s="45"/>
      <c r="P63" s="16"/>
      <c r="Q63" s="16"/>
      <c r="S63" s="16"/>
      <c r="T63" s="48"/>
      <c r="U63" s="16"/>
      <c r="V63" s="6"/>
      <c r="W63" s="6"/>
      <c r="X63" s="6"/>
      <c r="Y63" s="6"/>
      <c r="Z63" s="33"/>
      <c r="AA63" s="52"/>
    </row>
    <row r="64" spans="1:28" ht="15">
      <c r="A64" s="33"/>
      <c r="B64" s="33"/>
      <c r="C64" s="33"/>
      <c r="D64" s="33"/>
      <c r="E64" s="33"/>
      <c r="H64" s="41"/>
      <c r="I64" s="33"/>
      <c r="J64" s="46"/>
      <c r="K64" s="33"/>
      <c r="L64" s="33"/>
      <c r="M64" s="33"/>
      <c r="N64" s="33"/>
      <c r="O64" s="33"/>
      <c r="P64" s="16"/>
      <c r="Q64" s="16"/>
      <c r="R64" s="16"/>
      <c r="S64" s="16"/>
      <c r="T64" s="16"/>
      <c r="U64" s="16"/>
      <c r="V64" s="6"/>
      <c r="W64" s="6"/>
      <c r="X64" s="6"/>
      <c r="Y64" s="6"/>
      <c r="Z64" s="33"/>
      <c r="AA64" s="33"/>
    </row>
    <row r="65" spans="1:27" ht="15">
      <c r="A65" s="33"/>
      <c r="B65" s="33" t="s">
        <v>3</v>
      </c>
      <c r="C65" s="33"/>
      <c r="D65" s="33"/>
      <c r="E65" s="33"/>
      <c r="H65" s="54"/>
      <c r="I65" s="33"/>
      <c r="J65" s="33"/>
      <c r="K65" s="33"/>
      <c r="L65" s="33"/>
      <c r="M65" s="33"/>
      <c r="N65" s="33"/>
      <c r="O65" s="33"/>
      <c r="P65" s="16"/>
      <c r="Q65" s="16"/>
      <c r="R65" s="68"/>
      <c r="S65" s="68"/>
      <c r="T65" s="68"/>
      <c r="U65" s="16"/>
      <c r="V65" s="6"/>
      <c r="W65" s="6"/>
      <c r="X65" s="6"/>
      <c r="Y65" s="6"/>
      <c r="Z65" s="33"/>
      <c r="AA65" s="33"/>
    </row>
    <row r="66" spans="1:27">
      <c r="A66" s="33">
        <v>0</v>
      </c>
      <c r="B66" s="33">
        <v>27.45</v>
      </c>
      <c r="C66" s="33"/>
      <c r="D66" s="33"/>
      <c r="E66" s="33"/>
      <c r="H66" s="33"/>
      <c r="I66" s="33"/>
      <c r="J66" s="33"/>
      <c r="K66" s="33"/>
      <c r="L66" s="33"/>
      <c r="M66" s="33"/>
      <c r="N66" s="33"/>
      <c r="O66" s="33"/>
      <c r="P66" s="16"/>
      <c r="Q66" s="16"/>
      <c r="R66" s="16"/>
      <c r="S66" s="16"/>
      <c r="T66" s="16"/>
      <c r="U66" s="16"/>
      <c r="V66" s="6"/>
      <c r="W66" s="6"/>
      <c r="X66" s="6"/>
      <c r="Y66" s="6"/>
      <c r="Z66" s="33"/>
      <c r="AA66" s="33"/>
    </row>
    <row r="67" spans="1:27">
      <c r="A67" s="33">
        <v>0</v>
      </c>
      <c r="B67" s="33">
        <v>14.6</v>
      </c>
      <c r="C67" s="33"/>
      <c r="D67" s="33"/>
      <c r="E67" s="33"/>
      <c r="H67" s="33"/>
      <c r="I67" s="33"/>
      <c r="J67" s="33"/>
      <c r="K67" s="33"/>
      <c r="L67" s="33"/>
      <c r="M67" s="33"/>
      <c r="N67" s="33"/>
      <c r="O67" s="33"/>
      <c r="P67" s="33"/>
      <c r="Q67" s="6"/>
      <c r="R67" s="6"/>
      <c r="S67" s="6"/>
      <c r="T67" s="6"/>
      <c r="U67" s="6"/>
      <c r="V67" s="6"/>
      <c r="W67" s="6"/>
      <c r="X67" s="6"/>
      <c r="Y67" s="6"/>
      <c r="Z67" s="33"/>
      <c r="AA67" s="33"/>
    </row>
    <row r="68" spans="1:27">
      <c r="A68" s="33">
        <v>1</v>
      </c>
      <c r="B68" s="33">
        <v>27.6</v>
      </c>
      <c r="C68" s="33"/>
      <c r="D68" s="33"/>
      <c r="E68" s="33"/>
      <c r="H68" s="33"/>
      <c r="I68" s="33"/>
      <c r="J68" s="33"/>
      <c r="K68" s="33"/>
      <c r="L68" s="33"/>
      <c r="M68" s="33"/>
      <c r="N68" s="33"/>
      <c r="O68" s="33"/>
      <c r="P68" s="33"/>
      <c r="Q68" s="6"/>
      <c r="R68" s="6"/>
      <c r="S68" s="6"/>
      <c r="T68" s="6"/>
      <c r="U68" s="6"/>
      <c r="V68" s="6"/>
      <c r="W68" s="6"/>
      <c r="X68" s="6"/>
      <c r="Y68" s="6"/>
      <c r="Z68" s="33"/>
      <c r="AA68" s="33"/>
    </row>
    <row r="69" spans="1:27">
      <c r="A69" s="33">
        <v>2</v>
      </c>
      <c r="B69" s="33">
        <v>21.3</v>
      </c>
      <c r="C69" s="33"/>
      <c r="D69" s="33"/>
      <c r="E69" s="33"/>
      <c r="H69" s="33"/>
      <c r="I69" s="33"/>
      <c r="J69" s="33"/>
      <c r="K69" s="33"/>
      <c r="L69" s="33"/>
      <c r="M69" s="33"/>
      <c r="N69" s="33"/>
      <c r="O69" s="33"/>
      <c r="P69" s="33"/>
      <c r="Q69" s="6"/>
      <c r="R69" s="6"/>
      <c r="S69" s="6"/>
      <c r="T69" s="6"/>
      <c r="U69" s="6"/>
      <c r="V69" s="6"/>
      <c r="W69" s="6"/>
      <c r="X69" s="6"/>
      <c r="Y69" s="6"/>
      <c r="Z69" s="33"/>
      <c r="AA69" s="33"/>
    </row>
    <row r="70" spans="1:27">
      <c r="A70" s="33">
        <v>3</v>
      </c>
      <c r="B70" s="33">
        <v>42</v>
      </c>
      <c r="C70" s="33"/>
      <c r="D70" s="33"/>
      <c r="E70" s="33"/>
      <c r="H70" s="33"/>
      <c r="I70" s="33"/>
      <c r="J70" s="33"/>
      <c r="K70" s="33"/>
      <c r="L70" s="33"/>
      <c r="M70" s="33"/>
      <c r="N70" s="33"/>
      <c r="O70" s="33"/>
      <c r="P70" s="33"/>
      <c r="Q70" s="6"/>
      <c r="R70" s="6"/>
      <c r="S70" s="6"/>
      <c r="T70" s="6"/>
      <c r="U70" s="6"/>
      <c r="V70" s="6"/>
      <c r="W70" s="6"/>
      <c r="X70" s="6"/>
      <c r="Y70" s="6"/>
      <c r="Z70" s="33"/>
      <c r="AA70" s="33"/>
    </row>
    <row r="71" spans="1:27">
      <c r="A71" s="33"/>
      <c r="C71" s="33"/>
      <c r="D71" s="33"/>
      <c r="E71" s="33"/>
      <c r="H71" s="33"/>
      <c r="I71" s="33"/>
      <c r="J71" s="33"/>
      <c r="K71" s="33"/>
      <c r="L71" s="33"/>
      <c r="M71" s="33"/>
      <c r="N71" s="33"/>
      <c r="O71" s="33"/>
      <c r="P71" s="33"/>
      <c r="Q71" s="6"/>
      <c r="R71" s="6"/>
      <c r="S71" s="6"/>
      <c r="T71" s="6"/>
      <c r="U71" s="6"/>
      <c r="V71" s="6"/>
      <c r="W71" s="6"/>
      <c r="X71" s="6"/>
      <c r="Y71" s="6"/>
      <c r="Z71" s="33"/>
      <c r="AA71" s="33"/>
    </row>
    <row r="72" spans="1:27">
      <c r="A72" s="33"/>
      <c r="B72" s="33"/>
      <c r="C72" s="33"/>
      <c r="D72" s="33"/>
      <c r="E72" s="33"/>
      <c r="H72" s="33"/>
      <c r="I72" s="33"/>
      <c r="J72" s="33"/>
      <c r="K72" s="33"/>
      <c r="L72" s="33"/>
      <c r="M72" s="33"/>
      <c r="N72" s="33"/>
      <c r="O72" s="33"/>
      <c r="P72" s="33"/>
      <c r="Q72" s="6"/>
      <c r="R72" s="6"/>
      <c r="S72" s="6"/>
      <c r="T72" s="6"/>
      <c r="U72" s="6"/>
      <c r="V72" s="6"/>
      <c r="W72" s="6"/>
      <c r="X72" s="6"/>
      <c r="Y72" s="6"/>
      <c r="Z72" s="33"/>
      <c r="AA72" s="33"/>
    </row>
    <row r="73" spans="1:27">
      <c r="A73" s="33" t="s">
        <v>68</v>
      </c>
      <c r="B73" s="33" t="s">
        <v>69</v>
      </c>
      <c r="C73" s="33"/>
      <c r="D73" s="33"/>
      <c r="E73" s="33"/>
      <c r="H73" s="33"/>
      <c r="I73" s="33"/>
      <c r="J73" s="33"/>
      <c r="K73" s="33"/>
      <c r="L73" s="33"/>
      <c r="M73" s="33"/>
      <c r="N73" s="33"/>
      <c r="O73" s="33"/>
      <c r="P73" s="33"/>
      <c r="Q73" s="6"/>
      <c r="R73" s="6"/>
      <c r="S73" s="6"/>
      <c r="T73" s="6"/>
      <c r="U73" s="6"/>
      <c r="V73" s="6"/>
      <c r="W73" s="6"/>
      <c r="X73" s="6"/>
      <c r="Y73" s="6"/>
      <c r="Z73" s="33"/>
      <c r="AA73" s="33"/>
    </row>
    <row r="74" spans="1:27">
      <c r="A74" s="37" t="s">
        <v>70</v>
      </c>
      <c r="B74" s="33"/>
      <c r="C74" s="33"/>
      <c r="D74" s="33"/>
      <c r="E74" s="33"/>
      <c r="H74" s="33"/>
      <c r="I74" s="33"/>
      <c r="J74" s="33"/>
      <c r="K74" s="33"/>
      <c r="L74" s="33"/>
      <c r="M74" s="33"/>
      <c r="N74" s="33"/>
      <c r="O74" s="33"/>
      <c r="P74" s="3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4.25">
      <c r="A75" s="39">
        <v>33.113</v>
      </c>
      <c r="B75" s="40" t="s">
        <v>21</v>
      </c>
      <c r="C75" s="33"/>
      <c r="D75" s="33"/>
      <c r="E75" s="33"/>
      <c r="H75" s="33"/>
      <c r="I75" s="33"/>
      <c r="J75" s="33"/>
      <c r="K75" s="33"/>
      <c r="L75" s="33"/>
      <c r="M75" s="33"/>
      <c r="N75" s="33"/>
      <c r="O75" s="33"/>
      <c r="P75" s="3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">
      <c r="A77" s="33"/>
      <c r="B77" s="33"/>
      <c r="C77" s="33"/>
      <c r="D77" s="33"/>
      <c r="E77" s="33"/>
      <c r="F77" s="33"/>
      <c r="G77" s="38"/>
      <c r="H77" s="54"/>
      <c r="I77" s="33"/>
      <c r="J77" s="33"/>
      <c r="K77" s="33"/>
      <c r="L77" s="33"/>
      <c r="M77" s="33"/>
      <c r="N77" s="33"/>
      <c r="O77" s="33"/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">
      <c r="A78" s="33"/>
      <c r="B78" s="33"/>
      <c r="C78" s="33"/>
      <c r="D78" s="33"/>
      <c r="E78" s="33"/>
      <c r="F78" s="33"/>
      <c r="G78" s="38"/>
      <c r="H78" s="41"/>
      <c r="I78" s="33"/>
      <c r="J78" s="33"/>
      <c r="K78" s="33"/>
      <c r="L78" s="33"/>
      <c r="M78" s="33"/>
      <c r="N78" s="33"/>
      <c r="O78" s="33"/>
      <c r="P78" s="33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">
      <c r="A79" s="33"/>
      <c r="B79" s="33" t="s">
        <v>4</v>
      </c>
      <c r="C79" s="33"/>
      <c r="D79" s="33"/>
      <c r="E79" s="33"/>
      <c r="F79" s="33"/>
      <c r="G79" s="38"/>
      <c r="H79" s="41"/>
      <c r="I79" s="33"/>
      <c r="J79" s="33"/>
      <c r="K79" s="33"/>
      <c r="L79" s="33"/>
      <c r="M79" s="33"/>
      <c r="N79" s="33"/>
      <c r="O79" s="33"/>
      <c r="P79" s="33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">
      <c r="A80" s="33">
        <v>0</v>
      </c>
      <c r="B80" s="33">
        <v>24.65</v>
      </c>
      <c r="C80" s="33"/>
      <c r="D80" s="33"/>
      <c r="E80" s="33"/>
      <c r="F80" s="33"/>
      <c r="G80" s="38"/>
      <c r="H80" s="41"/>
      <c r="I80" s="33"/>
      <c r="J80" s="33"/>
      <c r="K80" s="33"/>
      <c r="L80" s="33"/>
      <c r="M80" s="33"/>
      <c r="N80" s="33"/>
      <c r="O80" s="33"/>
      <c r="P80" s="33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">
      <c r="A81" s="33">
        <v>0</v>
      </c>
      <c r="B81" s="33">
        <v>65.5</v>
      </c>
      <c r="C81" s="33"/>
      <c r="D81" s="33"/>
      <c r="E81" s="33"/>
      <c r="F81" s="33"/>
      <c r="G81" s="52"/>
      <c r="H81" s="41"/>
      <c r="I81" s="33"/>
      <c r="J81" s="46"/>
      <c r="K81" s="33"/>
      <c r="L81" s="33"/>
      <c r="M81" s="33"/>
      <c r="N81" s="33"/>
      <c r="O81" s="33"/>
      <c r="P81" s="33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">
      <c r="A82" s="33">
        <v>1</v>
      </c>
      <c r="B82" s="33">
        <v>28.6</v>
      </c>
      <c r="C82" s="33"/>
      <c r="D82" s="33"/>
      <c r="E82" s="33"/>
      <c r="F82" s="33"/>
      <c r="G82" s="52"/>
      <c r="H82" s="54"/>
      <c r="I82" s="33"/>
      <c r="J82" s="33"/>
      <c r="K82" s="33"/>
      <c r="L82" s="33"/>
      <c r="M82" s="33"/>
      <c r="N82" s="33"/>
      <c r="O82" s="33"/>
      <c r="P82" s="33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>
      <c r="A83" s="33">
        <v>2</v>
      </c>
      <c r="B83" s="33">
        <v>70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>
      <c r="A84" s="33">
        <v>3</v>
      </c>
      <c r="B84" s="33">
        <v>50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>
      <c r="A87" s="33" t="s">
        <v>71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>
      <c r="A89" s="33" t="s">
        <v>72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43"/>
      <c r="O90" s="33"/>
      <c r="P90" s="33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4.25">
      <c r="A91" s="37" t="s">
        <v>73</v>
      </c>
      <c r="B91" s="55" t="s">
        <v>21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4.25">
      <c r="A105" s="33"/>
      <c r="B105" s="56" t="s">
        <v>34</v>
      </c>
      <c r="H105" s="33"/>
      <c r="I105" s="33"/>
      <c r="J105" s="33"/>
      <c r="K105" s="33"/>
      <c r="L105" s="33"/>
      <c r="M105" s="33"/>
      <c r="N105" s="33"/>
      <c r="O105" s="33"/>
      <c r="P105" s="33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>
      <c r="A106" s="32"/>
      <c r="H106" s="33"/>
      <c r="I106" s="33"/>
      <c r="J106" s="33"/>
      <c r="K106" s="33"/>
      <c r="L106" s="33"/>
      <c r="M106" s="33"/>
      <c r="N106" s="33"/>
      <c r="O106" s="33"/>
      <c r="P106" s="33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4.25">
      <c r="B107" s="32" t="s">
        <v>74</v>
      </c>
      <c r="H107" s="33"/>
      <c r="I107" s="33"/>
      <c r="J107" s="33"/>
      <c r="K107" s="32"/>
      <c r="L107" s="56"/>
      <c r="P107" s="33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>
      <c r="A108" s="32"/>
      <c r="H108" s="33"/>
      <c r="I108" s="33"/>
      <c r="J108" s="33"/>
      <c r="K108" s="33"/>
      <c r="L108" s="33"/>
      <c r="M108" s="33"/>
      <c r="N108" s="33"/>
      <c r="O108" s="33"/>
      <c r="P108" s="33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4.25">
      <c r="A109" s="32"/>
      <c r="B109" s="57" t="s">
        <v>34</v>
      </c>
      <c r="H109" s="33"/>
      <c r="I109" s="33"/>
      <c r="J109" s="33"/>
      <c r="K109" s="33"/>
      <c r="L109" s="33"/>
      <c r="M109" s="33"/>
      <c r="N109" s="33"/>
      <c r="O109" s="33"/>
      <c r="P109" s="33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4.25">
      <c r="A110" s="32"/>
      <c r="B110" s="125" t="s">
        <v>35</v>
      </c>
      <c r="C110" s="125" t="s">
        <v>75</v>
      </c>
      <c r="D110" s="118"/>
      <c r="E110" s="119"/>
      <c r="F110" s="128" t="s">
        <v>37</v>
      </c>
      <c r="G110" s="128"/>
      <c r="H110" s="33"/>
      <c r="I110" s="33"/>
      <c r="J110" s="33"/>
      <c r="K110" s="33"/>
      <c r="L110" s="33"/>
      <c r="M110" s="33"/>
      <c r="N110" s="33"/>
      <c r="O110" s="33"/>
      <c r="P110" s="33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>
      <c r="A111" s="32"/>
      <c r="B111" s="125"/>
      <c r="C111" s="125"/>
      <c r="D111" s="120"/>
      <c r="E111" s="121"/>
      <c r="F111" s="128"/>
      <c r="G111" s="128"/>
      <c r="H111" s="33"/>
      <c r="I111" s="33"/>
      <c r="J111" s="33"/>
      <c r="K111" s="33"/>
      <c r="L111" s="33"/>
      <c r="M111" s="33"/>
      <c r="N111" s="33"/>
      <c r="O111" s="33"/>
      <c r="P111" s="33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4.25">
      <c r="A112" s="32"/>
      <c r="B112" s="125"/>
      <c r="C112" s="125"/>
      <c r="D112" s="122" t="s">
        <v>76</v>
      </c>
      <c r="E112" s="123"/>
      <c r="F112" s="128"/>
      <c r="G112" s="128"/>
      <c r="H112" s="33"/>
      <c r="I112" s="33"/>
      <c r="J112" s="33"/>
      <c r="K112" s="33"/>
      <c r="L112" s="33"/>
      <c r="M112" s="33"/>
      <c r="N112" s="33"/>
      <c r="O112" s="33"/>
      <c r="P112" s="33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24">
      <c r="A113" s="32"/>
      <c r="B113" s="125" t="s">
        <v>38</v>
      </c>
      <c r="C113" s="125"/>
      <c r="D113" s="59" t="s">
        <v>40</v>
      </c>
      <c r="E113" s="58" t="s">
        <v>77</v>
      </c>
      <c r="F113" s="60" t="s">
        <v>42</v>
      </c>
      <c r="G113" s="61" t="s">
        <v>43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4.25">
      <c r="A114" s="32"/>
      <c r="B114" s="125"/>
      <c r="C114" s="62">
        <v>0</v>
      </c>
      <c r="D114" s="63">
        <v>2</v>
      </c>
      <c r="E114" s="63" t="s">
        <v>78</v>
      </c>
      <c r="F114" s="64"/>
      <c r="G114" s="127">
        <v>3.0000000000000001E-3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>
      <c r="A115" s="32"/>
      <c r="B115" s="125"/>
      <c r="C115" s="62">
        <v>1</v>
      </c>
      <c r="D115" s="63">
        <v>2</v>
      </c>
      <c r="E115" s="63" t="s">
        <v>79</v>
      </c>
      <c r="F115" s="66"/>
      <c r="G115" s="127"/>
      <c r="H115" s="33"/>
      <c r="I115" s="33"/>
      <c r="J115" s="33"/>
      <c r="K115" s="33"/>
      <c r="L115" s="33"/>
      <c r="M115" s="33"/>
      <c r="N115" s="33"/>
      <c r="O115" s="33"/>
      <c r="P115" s="33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4.25">
      <c r="A116" s="32"/>
      <c r="B116" s="125"/>
      <c r="C116" s="62">
        <v>10</v>
      </c>
      <c r="D116" s="63">
        <v>2</v>
      </c>
      <c r="E116" s="63" t="s">
        <v>80</v>
      </c>
      <c r="F116" s="67">
        <v>3.1E-2</v>
      </c>
      <c r="G116" s="127"/>
      <c r="H116" s="33"/>
      <c r="I116" s="33"/>
      <c r="J116" s="33"/>
      <c r="K116" s="33"/>
      <c r="L116" s="33"/>
      <c r="M116" s="33"/>
      <c r="N116" s="33"/>
      <c r="O116" s="33"/>
      <c r="P116" s="33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>
      <c r="A117" s="32"/>
      <c r="B117" s="125"/>
      <c r="C117" s="62">
        <v>100</v>
      </c>
      <c r="D117" s="63">
        <v>2</v>
      </c>
      <c r="E117" s="63" t="s">
        <v>81</v>
      </c>
      <c r="F117" s="66"/>
      <c r="G117" s="127"/>
      <c r="H117" s="33"/>
      <c r="I117" s="33"/>
      <c r="J117" s="33"/>
      <c r="K117" s="33"/>
      <c r="L117" s="33"/>
      <c r="M117" s="33"/>
      <c r="N117" s="33"/>
      <c r="O117" s="33"/>
      <c r="P117" s="33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4.25">
      <c r="A118" s="32"/>
      <c r="B118" s="125"/>
      <c r="C118" s="62">
        <v>1000</v>
      </c>
      <c r="D118" s="63">
        <v>2</v>
      </c>
      <c r="E118" s="63" t="s">
        <v>82</v>
      </c>
      <c r="F118" s="65"/>
      <c r="G118" s="127"/>
      <c r="H118" s="33"/>
      <c r="I118" s="33"/>
      <c r="J118" s="33"/>
      <c r="K118" s="33"/>
      <c r="L118" s="33"/>
      <c r="M118" s="33"/>
      <c r="N118" s="33"/>
      <c r="O118" s="33"/>
      <c r="P118" s="33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>
      <c r="A119" s="32"/>
      <c r="B119" s="125" t="s">
        <v>49</v>
      </c>
      <c r="C119" s="62">
        <v>0</v>
      </c>
      <c r="D119" s="63">
        <v>2</v>
      </c>
      <c r="E119" s="63" t="s">
        <v>83</v>
      </c>
      <c r="F119" s="127">
        <v>7.0000000000000001E-3</v>
      </c>
      <c r="G119" s="127">
        <v>0.36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>
      <c r="A120" s="32"/>
      <c r="B120" s="125"/>
      <c r="C120" s="62">
        <v>1</v>
      </c>
      <c r="D120" s="63">
        <v>2</v>
      </c>
      <c r="E120" s="63" t="s">
        <v>84</v>
      </c>
      <c r="F120" s="127"/>
      <c r="G120" s="127"/>
      <c r="H120" s="33"/>
      <c r="I120" s="33"/>
      <c r="J120" s="33"/>
      <c r="K120" s="33"/>
      <c r="L120" s="33"/>
      <c r="M120" s="33"/>
      <c r="N120" s="33"/>
      <c r="O120" s="33"/>
      <c r="P120" s="33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>
      <c r="A121" s="32"/>
      <c r="B121" s="125"/>
      <c r="C121" s="62">
        <v>10</v>
      </c>
      <c r="D121" s="63">
        <v>2</v>
      </c>
      <c r="E121" s="63" t="s">
        <v>85</v>
      </c>
      <c r="F121" s="127"/>
      <c r="G121" s="127"/>
      <c r="H121" s="33"/>
      <c r="I121" s="33"/>
      <c r="J121" s="33"/>
      <c r="K121" s="33"/>
      <c r="L121" s="33"/>
      <c r="M121" s="33"/>
      <c r="N121" s="33"/>
      <c r="O121" s="33"/>
      <c r="P121" s="33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>
      <c r="A122" s="32"/>
      <c r="B122" s="125"/>
      <c r="C122" s="62">
        <v>100</v>
      </c>
      <c r="D122" s="63">
        <v>2</v>
      </c>
      <c r="E122" s="63" t="s">
        <v>86</v>
      </c>
      <c r="F122" s="127"/>
      <c r="G122" s="127"/>
      <c r="H122" s="33"/>
      <c r="I122" s="33"/>
      <c r="J122" s="33"/>
      <c r="K122" s="33"/>
      <c r="L122" s="33"/>
      <c r="M122" s="33"/>
      <c r="N122" s="33"/>
      <c r="O122" s="33"/>
      <c r="P122" s="33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>
      <c r="A123" s="32"/>
      <c r="B123" s="125"/>
      <c r="C123" s="62">
        <v>1000</v>
      </c>
      <c r="D123" s="63">
        <v>2</v>
      </c>
      <c r="E123" s="63" t="s">
        <v>87</v>
      </c>
      <c r="F123" s="127"/>
      <c r="G123" s="127"/>
      <c r="H123" s="33"/>
      <c r="I123" s="33"/>
      <c r="J123" s="33"/>
      <c r="K123" s="33"/>
      <c r="L123" s="33"/>
      <c r="M123" s="33"/>
      <c r="N123" s="33"/>
      <c r="O123" s="33"/>
      <c r="P123" s="33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>
      <c r="A124" s="32"/>
      <c r="B124" s="126" t="s">
        <v>54</v>
      </c>
      <c r="C124" s="62">
        <v>0</v>
      </c>
      <c r="D124" s="63">
        <v>2</v>
      </c>
      <c r="E124" s="63" t="s">
        <v>88</v>
      </c>
      <c r="F124" s="127">
        <v>0.01</v>
      </c>
      <c r="G124" s="127">
        <v>0.01</v>
      </c>
      <c r="H124" s="33"/>
      <c r="I124" s="33"/>
      <c r="J124" s="33"/>
      <c r="K124" s="33"/>
      <c r="L124" s="33"/>
      <c r="M124" s="33"/>
      <c r="N124" s="33"/>
      <c r="O124" s="33"/>
      <c r="P124" s="33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>
      <c r="A125" s="32"/>
      <c r="B125" s="126"/>
      <c r="C125" s="62">
        <v>1</v>
      </c>
      <c r="D125" s="63">
        <v>2</v>
      </c>
      <c r="E125" s="63" t="s">
        <v>89</v>
      </c>
      <c r="F125" s="127"/>
      <c r="G125" s="127"/>
      <c r="H125" s="33"/>
      <c r="I125" s="33"/>
      <c r="J125" s="33"/>
      <c r="K125" s="33"/>
      <c r="L125" s="33"/>
      <c r="M125" s="33"/>
      <c r="N125" s="33"/>
      <c r="O125" s="33"/>
      <c r="P125" s="33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>
      <c r="A126" s="32"/>
      <c r="B126" s="126"/>
      <c r="C126" s="62">
        <v>10</v>
      </c>
      <c r="D126" s="63">
        <v>2</v>
      </c>
      <c r="E126" s="63" t="s">
        <v>90</v>
      </c>
      <c r="F126" s="127"/>
      <c r="G126" s="127"/>
      <c r="H126" s="33"/>
      <c r="I126" s="33"/>
      <c r="J126" s="33"/>
      <c r="K126" s="33"/>
      <c r="L126" s="33"/>
      <c r="M126" s="33"/>
      <c r="N126" s="33"/>
      <c r="O126" s="33"/>
      <c r="P126" s="33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>
      <c r="A127" s="32"/>
      <c r="B127" s="126"/>
      <c r="C127" s="62">
        <v>100</v>
      </c>
      <c r="D127" s="63">
        <v>2</v>
      </c>
      <c r="E127" s="63" t="s">
        <v>91</v>
      </c>
      <c r="F127" s="127"/>
      <c r="G127" s="127"/>
      <c r="H127" s="33"/>
      <c r="I127" s="33"/>
      <c r="J127" s="33"/>
      <c r="K127" s="33"/>
      <c r="L127" s="33"/>
      <c r="M127" s="33"/>
      <c r="N127" s="33"/>
      <c r="O127" s="33"/>
      <c r="P127" s="33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>
      <c r="A128" s="32"/>
      <c r="B128" s="126"/>
      <c r="C128" s="62">
        <v>1000</v>
      </c>
      <c r="D128" s="63">
        <v>2</v>
      </c>
      <c r="E128" s="63" t="s">
        <v>92</v>
      </c>
      <c r="F128" s="127"/>
      <c r="G128" s="127"/>
      <c r="H128" s="33"/>
      <c r="I128" s="33"/>
      <c r="J128" s="33"/>
      <c r="K128" s="33"/>
      <c r="L128" s="33"/>
      <c r="M128" s="33"/>
      <c r="N128" s="33"/>
      <c r="O128" s="33"/>
      <c r="P128" s="33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>
      <c r="A129" s="32"/>
      <c r="B129" s="124" t="s">
        <v>60</v>
      </c>
      <c r="C129" s="124"/>
      <c r="D129" s="124"/>
      <c r="E129" s="124"/>
      <c r="F129" s="124"/>
      <c r="G129" s="124"/>
      <c r="H129" s="33"/>
      <c r="I129" s="33"/>
      <c r="J129" s="33"/>
      <c r="K129" s="33"/>
      <c r="L129" s="33"/>
      <c r="M129" s="33"/>
      <c r="N129" s="33"/>
      <c r="O129" s="33"/>
      <c r="P129" s="33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>
      <c r="A130" s="32"/>
      <c r="B130" s="32"/>
      <c r="C130" s="32"/>
      <c r="D130" s="32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>
      <c r="A131" s="32"/>
      <c r="B131" s="32"/>
      <c r="C131" s="32"/>
      <c r="D131" s="32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>
      <c r="A132" s="32"/>
      <c r="B132" s="32"/>
      <c r="C132" s="32"/>
      <c r="D132" s="32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>
      <c r="A133" s="32"/>
      <c r="B133" s="32"/>
      <c r="C133" s="32"/>
      <c r="D133" s="32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>
      <c r="A134" s="32"/>
      <c r="B134" s="32"/>
      <c r="C134" s="32"/>
      <c r="D134" s="32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>
      <c r="A135" s="32"/>
      <c r="B135" s="32"/>
      <c r="C135" s="32"/>
      <c r="D135" s="32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>
      <c r="A136" s="32"/>
      <c r="B136" s="32"/>
      <c r="C136" s="32"/>
      <c r="D136" s="32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>
      <c r="A137" s="32"/>
      <c r="B137" s="32"/>
      <c r="C137" s="32"/>
      <c r="D137" s="32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>
      <c r="A138" s="32"/>
      <c r="B138" s="32"/>
      <c r="C138" s="32"/>
      <c r="D138" s="32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>
      <c r="A139" s="32"/>
      <c r="B139" s="32"/>
      <c r="C139" s="32"/>
      <c r="D139" s="32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>
      <c r="A140" s="32"/>
      <c r="B140" s="32"/>
      <c r="C140" s="32"/>
      <c r="D140" s="32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>
      <c r="A141" s="32"/>
      <c r="B141" s="32"/>
      <c r="C141" s="32"/>
      <c r="D141" s="32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>
      <c r="A142" s="32"/>
      <c r="B142" s="32"/>
      <c r="C142" s="32"/>
      <c r="D142" s="32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>
      <c r="A143" s="32"/>
      <c r="B143" s="32"/>
      <c r="C143" s="32"/>
      <c r="D143" s="32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>
      <c r="A144" s="32"/>
      <c r="B144" s="32"/>
      <c r="C144" s="32"/>
      <c r="D144" s="32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>
      <c r="A145" s="32"/>
      <c r="B145" s="32"/>
      <c r="C145" s="32"/>
      <c r="D145" s="32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>
      <c r="A146" s="32"/>
      <c r="B146" s="32"/>
      <c r="C146" s="32"/>
      <c r="D146" s="32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>
      <c r="A147" s="32"/>
      <c r="B147" s="32"/>
      <c r="C147" s="32"/>
      <c r="D147" s="32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>
      <c r="A148" s="32"/>
      <c r="B148" s="32"/>
      <c r="C148" s="32"/>
      <c r="D148" s="32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>
      <c r="A149" s="32"/>
      <c r="B149" s="32"/>
      <c r="C149" s="32"/>
      <c r="D149" s="32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>
      <c r="A150" s="32"/>
      <c r="B150" s="32"/>
      <c r="C150" s="32"/>
      <c r="D150" s="32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>
      <c r="A151" s="32"/>
      <c r="B151" s="32"/>
      <c r="C151" s="32"/>
      <c r="D151" s="32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>
      <c r="A152" s="32"/>
      <c r="B152" s="32"/>
      <c r="C152" s="32"/>
      <c r="D152" s="32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>
      <c r="A153" s="32"/>
      <c r="B153" s="32"/>
      <c r="C153" s="32"/>
      <c r="D153" s="32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>
      <c r="A154" s="32"/>
      <c r="B154" s="32"/>
      <c r="C154" s="32"/>
      <c r="D154" s="32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>
      <c r="A155" s="32"/>
      <c r="B155" s="32"/>
      <c r="C155" s="32"/>
      <c r="D155" s="32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>
      <c r="A156" s="32"/>
      <c r="B156" s="32"/>
      <c r="C156" s="32"/>
      <c r="D156" s="32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>
      <c r="A157" s="32"/>
      <c r="B157" s="32"/>
      <c r="C157" s="32"/>
      <c r="D157" s="32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>
      <c r="A158" s="32"/>
      <c r="B158" s="32"/>
      <c r="C158" s="32"/>
      <c r="D158" s="32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>
      <c r="A159" s="32"/>
      <c r="B159" s="32"/>
      <c r="C159" s="32"/>
      <c r="D159" s="32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>
      <c r="A160" s="32"/>
      <c r="B160" s="32"/>
      <c r="C160" s="32"/>
      <c r="D160" s="32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>
      <c r="A161" s="32"/>
      <c r="B161" s="32"/>
      <c r="C161" s="32"/>
      <c r="D161" s="32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>
      <c r="A162" s="32"/>
      <c r="B162" s="32"/>
      <c r="C162" s="32"/>
      <c r="D162" s="32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>
      <c r="A163" s="32"/>
      <c r="B163" s="32"/>
      <c r="C163" s="32"/>
      <c r="D163" s="32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>
      <c r="A164" s="32"/>
      <c r="B164" s="32"/>
      <c r="C164" s="32"/>
      <c r="D164" s="32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>
      <c r="A165" s="32"/>
      <c r="B165" s="32"/>
      <c r="C165" s="32"/>
      <c r="D165" s="32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>
      <c r="A166" s="32"/>
      <c r="B166" s="32"/>
      <c r="C166" s="32"/>
      <c r="D166" s="32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>
      <c r="A167" s="32"/>
      <c r="B167" s="32"/>
      <c r="C167" s="32"/>
      <c r="D167" s="32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>
      <c r="A168" s="32"/>
      <c r="B168" s="32"/>
      <c r="C168" s="32"/>
      <c r="D168" s="32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>
      <c r="A169" s="32"/>
      <c r="B169" s="32"/>
      <c r="C169" s="32"/>
      <c r="D169" s="32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>
      <c r="A170" s="32"/>
      <c r="B170" s="32"/>
      <c r="C170" s="32"/>
      <c r="D170" s="32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>
      <c r="A171" s="32"/>
      <c r="B171" s="32"/>
      <c r="C171" s="32"/>
      <c r="D171" s="32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>
      <c r="A172" s="32"/>
      <c r="B172" s="32"/>
      <c r="C172" s="32"/>
      <c r="D172" s="32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>
      <c r="A173" s="32"/>
      <c r="B173" s="32"/>
      <c r="C173" s="32"/>
      <c r="D173" s="32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>
      <c r="A174" s="32"/>
      <c r="B174" s="32"/>
      <c r="C174" s="32"/>
      <c r="D174" s="32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>
      <c r="A175" s="32"/>
      <c r="B175" s="32"/>
      <c r="C175" s="32"/>
      <c r="D175" s="32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>
      <c r="A176" s="32"/>
      <c r="B176" s="32"/>
      <c r="C176" s="32"/>
      <c r="D176" s="32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>
      <c r="A177" s="32"/>
      <c r="B177" s="32"/>
      <c r="C177" s="32"/>
      <c r="D177" s="32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>
      <c r="A178" s="32"/>
      <c r="B178" s="32"/>
      <c r="C178" s="32"/>
      <c r="D178" s="32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>
      <c r="A179" s="32"/>
      <c r="B179" s="32"/>
      <c r="C179" s="32"/>
      <c r="D179" s="32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>
      <c r="A180" s="32"/>
      <c r="B180" s="32"/>
      <c r="C180" s="32"/>
      <c r="D180" s="32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>
      <c r="A181" s="32"/>
      <c r="B181" s="32"/>
      <c r="C181" s="32"/>
      <c r="D181" s="32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>
      <c r="A182" s="32"/>
      <c r="B182" s="32"/>
      <c r="C182" s="32"/>
      <c r="D182" s="32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>
      <c r="A183" s="32"/>
      <c r="B183" s="32"/>
      <c r="C183" s="32"/>
      <c r="D183" s="32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>
      <c r="A184" s="32"/>
      <c r="B184" s="32"/>
      <c r="C184" s="32"/>
      <c r="D184" s="32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>
      <c r="A185" s="32"/>
      <c r="B185" s="32"/>
      <c r="C185" s="32"/>
      <c r="D185" s="32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>
      <c r="A186" s="32"/>
      <c r="B186" s="32"/>
      <c r="C186" s="32"/>
      <c r="D186" s="32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>
      <c r="A187" s="32"/>
      <c r="B187" s="32"/>
      <c r="C187" s="32"/>
      <c r="D187" s="32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>
      <c r="A188" s="32"/>
      <c r="B188" s="32"/>
      <c r="C188" s="32"/>
      <c r="D188" s="32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>
      <c r="A189" s="32"/>
      <c r="B189" s="32"/>
      <c r="C189" s="32"/>
      <c r="D189" s="32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>
      <c r="A190" s="32"/>
      <c r="B190" s="32"/>
      <c r="C190" s="32"/>
      <c r="D190" s="32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>
      <c r="A191" s="32"/>
      <c r="B191" s="32"/>
      <c r="C191" s="32"/>
      <c r="D191" s="32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>
      <c r="A192" s="32"/>
      <c r="B192" s="32"/>
      <c r="C192" s="32"/>
      <c r="D192" s="32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>
      <c r="A193" s="32"/>
      <c r="B193" s="32"/>
      <c r="C193" s="32"/>
      <c r="D193" s="32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>
      <c r="A194" s="32"/>
      <c r="B194" s="32"/>
      <c r="C194" s="32"/>
      <c r="D194" s="32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>
      <c r="A195" s="32"/>
      <c r="B195" s="32"/>
      <c r="C195" s="32"/>
      <c r="D195" s="32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>
      <c r="A196" s="32"/>
      <c r="B196" s="32"/>
      <c r="C196" s="32"/>
      <c r="D196" s="32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>
      <c r="A197" s="32"/>
      <c r="B197" s="32"/>
      <c r="C197" s="32"/>
      <c r="D197" s="32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>
      <c r="A198" s="32"/>
      <c r="B198" s="32"/>
      <c r="C198" s="32"/>
      <c r="D198" s="32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>
      <c r="A199" s="32"/>
      <c r="B199" s="32"/>
      <c r="C199" s="32"/>
      <c r="D199" s="32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>
      <c r="A200" s="32"/>
      <c r="B200" s="32"/>
      <c r="C200" s="32"/>
      <c r="D200" s="32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>
      <c r="A201" s="32"/>
      <c r="B201" s="32"/>
      <c r="C201" s="32"/>
      <c r="D201" s="32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>
      <c r="A202" s="32"/>
      <c r="B202" s="32"/>
      <c r="C202" s="32"/>
      <c r="D202" s="32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>
      <c r="A203" s="32"/>
      <c r="B203" s="32"/>
      <c r="C203" s="32"/>
      <c r="D203" s="32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>
      <c r="A204" s="32"/>
      <c r="B204" s="32"/>
      <c r="C204" s="32"/>
      <c r="D204" s="32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>
      <c r="A205" s="32"/>
      <c r="B205" s="32"/>
      <c r="C205" s="32"/>
      <c r="D205" s="32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>
      <c r="A206" s="32"/>
      <c r="B206" s="32"/>
      <c r="C206" s="32"/>
      <c r="D206" s="32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>
      <c r="A207" s="32"/>
      <c r="B207" s="32"/>
      <c r="C207" s="32"/>
      <c r="D207" s="32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>
      <c r="A208" s="32"/>
      <c r="B208" s="32"/>
      <c r="C208" s="32"/>
      <c r="D208" s="32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>
      <c r="A209" s="32"/>
      <c r="B209" s="32"/>
      <c r="C209" s="32"/>
      <c r="D209" s="32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>
      <c r="A210" s="32"/>
      <c r="B210" s="32"/>
      <c r="C210" s="32"/>
      <c r="D210" s="32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>
      <c r="A211" s="32"/>
      <c r="B211" s="32"/>
      <c r="C211" s="32"/>
      <c r="D211" s="32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>
      <c r="A212" s="32"/>
      <c r="B212" s="32"/>
      <c r="C212" s="32"/>
      <c r="D212" s="32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>
      <c r="A213" s="32"/>
      <c r="B213" s="32"/>
      <c r="C213" s="32"/>
      <c r="D213" s="32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>
      <c r="A214" s="32"/>
      <c r="B214" s="32"/>
      <c r="C214" s="32"/>
      <c r="D214" s="32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>
      <c r="A215" s="32"/>
      <c r="B215" s="32"/>
      <c r="C215" s="32"/>
      <c r="D215" s="32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>
      <c r="A216" s="32"/>
      <c r="B216" s="32"/>
      <c r="C216" s="32"/>
      <c r="D216" s="32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>
      <c r="A217" s="32"/>
      <c r="B217" s="32"/>
      <c r="C217" s="32"/>
      <c r="D217" s="32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>
      <c r="A218" s="32"/>
      <c r="B218" s="32"/>
      <c r="C218" s="32"/>
      <c r="D218" s="32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>
      <c r="A219" s="32"/>
      <c r="B219" s="32"/>
      <c r="C219" s="32"/>
      <c r="D219" s="32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5:27"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5:27"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5:27"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5:27"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5:27"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</sheetData>
  <mergeCells count="21">
    <mergeCell ref="D110:E110"/>
    <mergeCell ref="D111:E111"/>
    <mergeCell ref="D112:E112"/>
    <mergeCell ref="B129:G129"/>
    <mergeCell ref="B110:B112"/>
    <mergeCell ref="B113:B118"/>
    <mergeCell ref="B119:B123"/>
    <mergeCell ref="B124:B128"/>
    <mergeCell ref="C110:C113"/>
    <mergeCell ref="F119:F123"/>
    <mergeCell ref="F124:F128"/>
    <mergeCell ref="G114:G118"/>
    <mergeCell ref="G119:G123"/>
    <mergeCell ref="G124:G128"/>
    <mergeCell ref="F110:G112"/>
    <mergeCell ref="B1:D1"/>
    <mergeCell ref="B16:D16"/>
    <mergeCell ref="B28:D28"/>
    <mergeCell ref="B36:D36"/>
    <mergeCell ref="R58:T58"/>
    <mergeCell ref="E2:H8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R48"/>
  <sheetViews>
    <sheetView zoomScale="72" zoomScaleNormal="72" workbookViewId="0">
      <selection activeCell="O4" sqref="O4:Q4"/>
    </sheetView>
  </sheetViews>
  <sheetFormatPr defaultColWidth="9" defaultRowHeight="13.5"/>
  <cols>
    <col min="5" max="5" width="20.375" customWidth="1"/>
    <col min="6" max="6" width="27.5" customWidth="1"/>
  </cols>
  <sheetData>
    <row r="3" spans="6:17">
      <c r="N3" t="s">
        <v>22</v>
      </c>
      <c r="O3" t="s">
        <v>2</v>
      </c>
      <c r="P3" t="s">
        <v>3</v>
      </c>
      <c r="Q3" t="s">
        <v>4</v>
      </c>
    </row>
    <row r="4" spans="6:17">
      <c r="N4" t="s">
        <v>93</v>
      </c>
      <c r="O4">
        <v>1.0244988864142499</v>
      </c>
      <c r="P4">
        <v>10.785993485342001</v>
      </c>
      <c r="Q4">
        <v>25.867469879518101</v>
      </c>
    </row>
    <row r="6" spans="6:17">
      <c r="F6" t="s">
        <v>22</v>
      </c>
      <c r="G6" t="s">
        <v>2</v>
      </c>
      <c r="H6" t="s">
        <v>3</v>
      </c>
      <c r="I6" t="s">
        <v>4</v>
      </c>
    </row>
    <row r="7" spans="6:17">
      <c r="F7" t="s">
        <v>94</v>
      </c>
      <c r="G7">
        <v>0.44900000000000001</v>
      </c>
      <c r="H7">
        <v>3.07</v>
      </c>
      <c r="I7">
        <v>0.498</v>
      </c>
    </row>
    <row r="8" spans="6:17">
      <c r="F8" t="s">
        <v>95</v>
      </c>
      <c r="G8">
        <v>0.46</v>
      </c>
      <c r="H8">
        <v>33.113</v>
      </c>
      <c r="I8">
        <v>12.882</v>
      </c>
    </row>
    <row r="9" spans="6:17" ht="15">
      <c r="F9" t="s">
        <v>93</v>
      </c>
      <c r="G9" s="1">
        <f>G8/G7</f>
        <v>1.0244988864142499</v>
      </c>
      <c r="H9" s="2">
        <f>H8/H7</f>
        <v>10.785993485342001</v>
      </c>
      <c r="I9" s="2">
        <f>I8/I7</f>
        <v>25.867469879518101</v>
      </c>
    </row>
    <row r="30" spans="6:9" ht="15">
      <c r="F30" s="3" t="s">
        <v>96</v>
      </c>
      <c r="G30" s="100"/>
      <c r="H30" s="100"/>
      <c r="I30" s="100"/>
    </row>
    <row r="31" spans="6:9" ht="15">
      <c r="F31" s="5"/>
      <c r="G31" s="5" t="s">
        <v>2</v>
      </c>
      <c r="H31" s="5" t="s">
        <v>3</v>
      </c>
      <c r="I31" s="5" t="s">
        <v>4</v>
      </c>
    </row>
    <row r="32" spans="6:9" ht="15">
      <c r="F32" s="5" t="s">
        <v>97</v>
      </c>
      <c r="G32" s="5">
        <v>153</v>
      </c>
      <c r="H32" s="5">
        <v>153</v>
      </c>
      <c r="I32" s="5">
        <v>152</v>
      </c>
    </row>
    <row r="33" spans="6:18" ht="15">
      <c r="F33" s="5" t="s">
        <v>98</v>
      </c>
      <c r="G33" s="5">
        <v>159</v>
      </c>
      <c r="H33" s="5">
        <v>159</v>
      </c>
      <c r="I33" s="5">
        <v>150</v>
      </c>
    </row>
    <row r="37" spans="6:18"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6:18">
      <c r="G38" s="6"/>
      <c r="H38" s="6"/>
      <c r="I38" s="6"/>
      <c r="J38" s="6"/>
      <c r="K38" s="6"/>
      <c r="L38" s="6"/>
      <c r="M38" s="6"/>
      <c r="N38" s="6"/>
      <c r="R38" s="6"/>
    </row>
    <row r="39" spans="6:18"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6:18">
      <c r="G40" s="6"/>
      <c r="H40" s="6"/>
      <c r="I40" s="6"/>
      <c r="J40" s="6"/>
      <c r="K40" s="6"/>
      <c r="L40" s="6"/>
      <c r="M40" s="6"/>
      <c r="N40" s="6"/>
      <c r="O40" s="8"/>
      <c r="P40" s="8"/>
      <c r="Q40" s="8"/>
      <c r="R40" s="6"/>
    </row>
    <row r="41" spans="6:18"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6:18" ht="15">
      <c r="G42" s="6"/>
      <c r="H42" s="6"/>
      <c r="I42" s="6"/>
      <c r="J42" s="6"/>
      <c r="K42" s="6"/>
      <c r="L42" s="6"/>
      <c r="M42" s="117"/>
      <c r="N42" s="117"/>
      <c r="O42" s="117"/>
      <c r="P42" s="6"/>
      <c r="Q42" s="6"/>
      <c r="R42" s="6"/>
    </row>
    <row r="43" spans="6:18" ht="15">
      <c r="G43" s="6"/>
      <c r="H43" s="6"/>
      <c r="I43" s="6"/>
      <c r="J43" s="6"/>
      <c r="K43" s="6"/>
      <c r="L43" s="6"/>
      <c r="M43" s="7"/>
      <c r="N43" s="7"/>
      <c r="O43" s="7"/>
      <c r="P43" s="6"/>
      <c r="Q43" s="6"/>
      <c r="R43" s="6"/>
    </row>
    <row r="44" spans="6:18" ht="15">
      <c r="G44" s="6"/>
      <c r="H44" s="6"/>
      <c r="I44" s="6"/>
      <c r="J44" s="6"/>
      <c r="K44" s="6"/>
      <c r="L44" s="6"/>
      <c r="M44" s="10"/>
      <c r="N44" s="10"/>
      <c r="O44" s="10"/>
      <c r="P44" s="6"/>
      <c r="Q44" s="6"/>
      <c r="R44" s="6"/>
    </row>
    <row r="45" spans="6:18"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6:18" ht="15">
      <c r="F46" s="5"/>
      <c r="G46" s="6"/>
      <c r="H46" s="7"/>
      <c r="I46" s="11"/>
      <c r="J46" s="11"/>
      <c r="K46" s="11"/>
      <c r="L46" s="6"/>
      <c r="M46" s="6"/>
      <c r="N46" s="6"/>
      <c r="O46" s="6"/>
      <c r="P46" s="6"/>
      <c r="Q46" s="6"/>
      <c r="R46" s="6"/>
    </row>
    <row r="47" spans="6:18" ht="15">
      <c r="F47" s="5"/>
      <c r="G47" s="6"/>
      <c r="H47" s="6"/>
      <c r="I47" s="12"/>
      <c r="J47" s="13"/>
      <c r="K47" s="13"/>
      <c r="L47" s="6"/>
      <c r="M47" s="6"/>
      <c r="N47" s="6"/>
      <c r="O47" s="6"/>
      <c r="P47" s="6"/>
      <c r="Q47" s="6"/>
      <c r="R47" s="6"/>
    </row>
    <row r="48" spans="6:18" ht="15"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</sheetData>
  <mergeCells count="2">
    <mergeCell ref="G30:I30"/>
    <mergeCell ref="M42:O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5FU on SW620 medi (2</vt:lpstr>
      <vt:lpstr>5FU  on HEK293b median</vt:lpstr>
      <vt:lpstr>Therapeutic index of 5FU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AMRINA BINTI MOHAMAD AMIN</dc:creator>
  <cp:lastModifiedBy>Maher</cp:lastModifiedBy>
  <dcterms:created xsi:type="dcterms:W3CDTF">2024-05-20T05:10:00Z</dcterms:created>
  <dcterms:modified xsi:type="dcterms:W3CDTF">2025-05-23T07:49:31Z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C41C2FC1A8A24E588FAFB7E16F5F11B3_13</vt:lpwstr>
  </property>
  <property fmtid="{D5CDD505-2E9C-101B-9397-08002B2CF9AE}" pid="3" name="KSOProductBuildVer">
    <vt:lpwstr>1033-12.2.0.21179</vt:lpwstr>
  </property>
</Properties>
</file>