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R:\Patrick_M_AssoProj19-I4143\J_Articles\Sorghum Papers\NEW_SECONDARY_PAPER\"/>
    </mc:Choice>
  </mc:AlternateContent>
  <xr:revisionPtr revIDLastSave="0" documentId="13_ncr:1_{B4073501-CFB0-4469-96E9-78FDC3FC2C0B}" xr6:coauthVersionLast="47" xr6:coauthVersionMax="47" xr10:uidLastSave="{00000000-0000-0000-0000-000000000000}"/>
  <bookViews>
    <workbookView xWindow="28680" yWindow="-120" windowWidth="29040" windowHeight="15720" firstSheet="5" activeTab="9" xr2:uid="{3DAF29DA-2B6F-4377-ABE3-877F2F40D45F}"/>
  </bookViews>
  <sheets>
    <sheet name="Figure1a_data_and_stats" sheetId="2" r:id="rId1"/>
    <sheet name="Figure1b_data_and_stats" sheetId="4" r:id="rId2"/>
    <sheet name="Figure1c_data_and_stats" sheetId="3" r:id="rId3"/>
    <sheet name="Figure2a_data_and_stats" sheetId="6" r:id="rId4"/>
    <sheet name="Figure2b_data_and_stats" sheetId="5" r:id="rId5"/>
    <sheet name="Figure2c_data_and_stats" sheetId="7" r:id="rId6"/>
    <sheet name="Figure3b_data_and_stats" sheetId="9" r:id="rId7"/>
    <sheet name="Figure_3a_data_and_stats" sheetId="8" r:id="rId8"/>
    <sheet name="Figure_4_EMS_Type_Mutations" sheetId="14" r:id="rId9"/>
    <sheet name="Figure_4_Av_Seed_Yield" sheetId="13" r:id="rId10"/>
  </sheets>
  <externalReferences>
    <externalReference r:id="rId11"/>
  </externalReferences>
  <definedNames>
    <definedName name="_xlnm._FilterDatabase" localSheetId="7" hidden="1">Figure_3a_data_and_stats!$A$1:$G$1</definedName>
    <definedName name="_xlnm._FilterDatabase" localSheetId="6" hidden="1">Figure3b_data_and_stats!$A$1:$E$1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7" l="1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M406" i="4" l="1"/>
  <c r="M405" i="4"/>
  <c r="L405" i="4"/>
  <c r="L406" i="4" s="1"/>
  <c r="K405" i="4"/>
  <c r="K406" i="4" s="1"/>
  <c r="J405" i="4"/>
  <c r="J406" i="4" s="1"/>
  <c r="B5" i="2"/>
  <c r="B4" i="2"/>
  <c r="B3" i="2"/>
</calcChain>
</file>

<file path=xl/sharedStrings.xml><?xml version="1.0" encoding="utf-8"?>
<sst xmlns="http://schemas.openxmlformats.org/spreadsheetml/2006/main" count="2446" uniqueCount="152">
  <si>
    <t>EMS Treatment (%)</t>
  </si>
  <si>
    <t>No. of Plants in 10m row</t>
  </si>
  <si>
    <t>Date of Observation</t>
  </si>
  <si>
    <t>Multiple Comparisons</t>
  </si>
  <si>
    <t xml:space="preserve">Dependent Variable: </t>
  </si>
  <si>
    <t>(I) EMS Treatment (%)</t>
  </si>
  <si>
    <t>Mean Difference (I-J)</t>
  </si>
  <si>
    <t>Std. Error</t>
  </si>
  <si>
    <t>Sig.</t>
  </si>
  <si>
    <t>95% Confidence Interval</t>
  </si>
  <si>
    <t>Lower Bound</t>
  </si>
  <si>
    <t>Upper Bound</t>
  </si>
  <si>
    <t>LSD</t>
  </si>
  <si>
    <t>.00</t>
  </si>
  <si>
    <t>.05</t>
  </si>
  <si>
    <t>.15</t>
  </si>
  <si>
    <t>.25</t>
  </si>
  <si>
    <r>
      <t>29.28571</t>
    </r>
    <r>
      <rPr>
        <vertAlign val="superscript"/>
        <sz val="9"/>
        <color indexed="60"/>
        <rFont val="Arial"/>
      </rPr>
      <t>*</t>
    </r>
  </si>
  <si>
    <r>
      <t>-29.28571</t>
    </r>
    <r>
      <rPr>
        <vertAlign val="superscript"/>
        <sz val="9"/>
        <color indexed="60"/>
        <rFont val="Arial"/>
      </rPr>
      <t>*</t>
    </r>
  </si>
  <si>
    <t>*. The mean difference is significant at the 0.05 level.</t>
  </si>
  <si>
    <t>N</t>
  </si>
  <si>
    <t>Subset for alpha = 0.05</t>
  </si>
  <si>
    <t>1</t>
  </si>
  <si>
    <r>
      <t>Student-Newman-Keuls</t>
    </r>
    <r>
      <rPr>
        <vertAlign val="superscript"/>
        <sz val="9"/>
        <color indexed="62"/>
        <rFont val="Arial"/>
      </rPr>
      <t>a</t>
    </r>
  </si>
  <si>
    <t>Means for groups in homogeneous subsets are displayed.</t>
  </si>
  <si>
    <t>a. Uses Harmonic Mean Sample Size = 7.000.</t>
  </si>
  <si>
    <t>Collated plant  Height Data</t>
  </si>
  <si>
    <t>Height</t>
  </si>
  <si>
    <t>Date of data collection</t>
  </si>
  <si>
    <t>No. of observations</t>
  </si>
  <si>
    <t>ANOVA</t>
  </si>
  <si>
    <t/>
  </si>
  <si>
    <t>Sum of Squares</t>
  </si>
  <si>
    <t>df</t>
  </si>
  <si>
    <t>Mean Square</t>
  </si>
  <si>
    <t>F</t>
  </si>
  <si>
    <t>Between Groups</t>
  </si>
  <si>
    <t>Within Groups</t>
  </si>
  <si>
    <t>Total</t>
  </si>
  <si>
    <t>2</t>
  </si>
  <si>
    <t>3</t>
  </si>
  <si>
    <t>4</t>
  </si>
  <si>
    <r>
      <t>Waller-Duncan</t>
    </r>
    <r>
      <rPr>
        <vertAlign val="superscript"/>
        <sz val="9"/>
        <color indexed="62"/>
        <rFont val="Arial"/>
      </rPr>
      <t>a,b</t>
    </r>
  </si>
  <si>
    <t>a. Uses Harmonic Mean Sample Size = 100.000.</t>
  </si>
  <si>
    <t>b. Type 1/Type 2 Error Seriousness Ratio = 100.</t>
  </si>
  <si>
    <r>
      <t>4.48000</t>
    </r>
    <r>
      <rPr>
        <vertAlign val="superscript"/>
        <sz val="9"/>
        <color indexed="60"/>
        <rFont val="Arial"/>
      </rPr>
      <t>*</t>
    </r>
  </si>
  <si>
    <r>
      <t>14.73000</t>
    </r>
    <r>
      <rPr>
        <vertAlign val="superscript"/>
        <sz val="9"/>
        <color indexed="60"/>
        <rFont val="Arial"/>
      </rPr>
      <t>*</t>
    </r>
  </si>
  <si>
    <r>
      <t>20.23000</t>
    </r>
    <r>
      <rPr>
        <vertAlign val="superscript"/>
        <sz val="9"/>
        <color indexed="60"/>
        <rFont val="Arial"/>
      </rPr>
      <t>*</t>
    </r>
  </si>
  <si>
    <r>
      <t>-4.48000</t>
    </r>
    <r>
      <rPr>
        <vertAlign val="superscript"/>
        <sz val="9"/>
        <color indexed="60"/>
        <rFont val="Arial"/>
      </rPr>
      <t>*</t>
    </r>
  </si>
  <si>
    <r>
      <t>10.25000</t>
    </r>
    <r>
      <rPr>
        <vertAlign val="superscript"/>
        <sz val="9"/>
        <color indexed="60"/>
        <rFont val="Arial"/>
      </rPr>
      <t>*</t>
    </r>
  </si>
  <si>
    <r>
      <t>15.75000</t>
    </r>
    <r>
      <rPr>
        <vertAlign val="superscript"/>
        <sz val="9"/>
        <color indexed="60"/>
        <rFont val="Arial"/>
      </rPr>
      <t>*</t>
    </r>
  </si>
  <si>
    <r>
      <t>-14.73000</t>
    </r>
    <r>
      <rPr>
        <vertAlign val="superscript"/>
        <sz val="9"/>
        <color indexed="60"/>
        <rFont val="Arial"/>
      </rPr>
      <t>*</t>
    </r>
  </si>
  <si>
    <r>
      <t>-10.25000</t>
    </r>
    <r>
      <rPr>
        <vertAlign val="superscript"/>
        <sz val="9"/>
        <color indexed="60"/>
        <rFont val="Arial"/>
      </rPr>
      <t>*</t>
    </r>
  </si>
  <si>
    <r>
      <t>5.50000</t>
    </r>
    <r>
      <rPr>
        <vertAlign val="superscript"/>
        <sz val="9"/>
        <color indexed="60"/>
        <rFont val="Arial"/>
      </rPr>
      <t>*</t>
    </r>
  </si>
  <si>
    <r>
      <t>-20.23000</t>
    </r>
    <r>
      <rPr>
        <vertAlign val="superscript"/>
        <sz val="9"/>
        <color indexed="60"/>
        <rFont val="Arial"/>
      </rPr>
      <t>*</t>
    </r>
  </si>
  <si>
    <r>
      <t>-15.75000</t>
    </r>
    <r>
      <rPr>
        <vertAlign val="superscript"/>
        <sz val="9"/>
        <color indexed="60"/>
        <rFont val="Arial"/>
      </rPr>
      <t>*</t>
    </r>
  </si>
  <si>
    <r>
      <t>-5.50000</t>
    </r>
    <r>
      <rPr>
        <vertAlign val="superscript"/>
        <sz val="9"/>
        <color indexed="60"/>
        <rFont val="Arial"/>
      </rPr>
      <t>*</t>
    </r>
  </si>
  <si>
    <t>EMS treatment</t>
  </si>
  <si>
    <t>Head           #</t>
  </si>
  <si>
    <t xml:space="preserve">Bagging date </t>
  </si>
  <si>
    <t>Aphids Rating           (1 to 9)</t>
  </si>
  <si>
    <t>Ergot Rating            (1 to 9 )</t>
  </si>
  <si>
    <t>Grubs Rating            (1 to 9)</t>
  </si>
  <si>
    <t>Mould Rating        (1 to 9)</t>
  </si>
  <si>
    <t>9/4</t>
  </si>
  <si>
    <t>8/4</t>
  </si>
  <si>
    <t>10/4</t>
  </si>
  <si>
    <t>5/4</t>
  </si>
  <si>
    <t>29/3</t>
  </si>
  <si>
    <t>30/3</t>
  </si>
  <si>
    <t>2/4</t>
  </si>
  <si>
    <t>Mould</t>
  </si>
  <si>
    <t>Grubs</t>
  </si>
  <si>
    <t xml:space="preserve">Ergot </t>
  </si>
  <si>
    <t>Aphids</t>
  </si>
  <si>
    <t>Total Number of Clean Heads</t>
  </si>
  <si>
    <t>%</t>
  </si>
  <si>
    <t>Pest</t>
  </si>
  <si>
    <t>% Effected Heads</t>
  </si>
  <si>
    <t>Est. Seedset          (%)</t>
  </si>
  <si>
    <t>(I) EMS treatment</t>
  </si>
  <si>
    <r>
      <t>6.95000</t>
    </r>
    <r>
      <rPr>
        <vertAlign val="superscript"/>
        <sz val="9"/>
        <color indexed="60"/>
        <rFont val="Arial"/>
      </rPr>
      <t>*</t>
    </r>
  </si>
  <si>
    <r>
      <t>57.21000</t>
    </r>
    <r>
      <rPr>
        <vertAlign val="superscript"/>
        <sz val="9"/>
        <color indexed="60"/>
        <rFont val="Arial"/>
      </rPr>
      <t>*</t>
    </r>
  </si>
  <si>
    <r>
      <t>80.56000</t>
    </r>
    <r>
      <rPr>
        <vertAlign val="superscript"/>
        <sz val="9"/>
        <color indexed="60"/>
        <rFont val="Arial"/>
      </rPr>
      <t>*</t>
    </r>
  </si>
  <si>
    <r>
      <t>-6.95000</t>
    </r>
    <r>
      <rPr>
        <vertAlign val="superscript"/>
        <sz val="9"/>
        <color indexed="60"/>
        <rFont val="Arial"/>
      </rPr>
      <t>*</t>
    </r>
  </si>
  <si>
    <r>
      <t>50.26000</t>
    </r>
    <r>
      <rPr>
        <vertAlign val="superscript"/>
        <sz val="9"/>
        <color indexed="60"/>
        <rFont val="Arial"/>
      </rPr>
      <t>*</t>
    </r>
  </si>
  <si>
    <r>
      <t>73.61000</t>
    </r>
    <r>
      <rPr>
        <vertAlign val="superscript"/>
        <sz val="9"/>
        <color indexed="60"/>
        <rFont val="Arial"/>
      </rPr>
      <t>*</t>
    </r>
  </si>
  <si>
    <r>
      <t>-57.21000</t>
    </r>
    <r>
      <rPr>
        <vertAlign val="superscript"/>
        <sz val="9"/>
        <color indexed="60"/>
        <rFont val="Arial"/>
      </rPr>
      <t>*</t>
    </r>
  </si>
  <si>
    <r>
      <t>-50.26000</t>
    </r>
    <r>
      <rPr>
        <vertAlign val="superscript"/>
        <sz val="9"/>
        <color indexed="60"/>
        <rFont val="Arial"/>
      </rPr>
      <t>*</t>
    </r>
  </si>
  <si>
    <r>
      <t>23.35000</t>
    </r>
    <r>
      <rPr>
        <vertAlign val="superscript"/>
        <sz val="9"/>
        <color indexed="60"/>
        <rFont val="Arial"/>
      </rPr>
      <t>*</t>
    </r>
  </si>
  <si>
    <r>
      <t>-80.56000</t>
    </r>
    <r>
      <rPr>
        <vertAlign val="superscript"/>
        <sz val="9"/>
        <color indexed="60"/>
        <rFont val="Arial"/>
      </rPr>
      <t>*</t>
    </r>
  </si>
  <si>
    <r>
      <t>-73.61000</t>
    </r>
    <r>
      <rPr>
        <vertAlign val="superscript"/>
        <sz val="9"/>
        <color indexed="60"/>
        <rFont val="Arial"/>
      </rPr>
      <t>*</t>
    </r>
  </si>
  <si>
    <r>
      <t>-23.35000</t>
    </r>
    <r>
      <rPr>
        <vertAlign val="superscript"/>
        <sz val="9"/>
        <color indexed="60"/>
        <rFont val="Arial"/>
      </rPr>
      <t>*</t>
    </r>
  </si>
  <si>
    <t>EMS Treatment</t>
  </si>
  <si>
    <t>No of Heads without seed set</t>
  </si>
  <si>
    <t>No. of Heads with Seed &lt;10%</t>
  </si>
  <si>
    <t>Control</t>
  </si>
  <si>
    <t>0.00 CP</t>
  </si>
  <si>
    <t>0.00 OP</t>
  </si>
  <si>
    <t>0.05 CP</t>
  </si>
  <si>
    <t>0.05 OP</t>
  </si>
  <si>
    <t>0.15 CP</t>
  </si>
  <si>
    <t>0.15 OP</t>
  </si>
  <si>
    <t>0.25 CP</t>
  </si>
  <si>
    <t>0.25 OP</t>
  </si>
  <si>
    <t>100 observation for each treatment group (control, 0.05, 0.15 and 0.25% treatment group)</t>
  </si>
  <si>
    <t>Open pollinated and closed pollinated bags also compared in each comparison.</t>
  </si>
  <si>
    <t>Seed collected seperately for mutation comparison (# 1 to 12 in order)</t>
  </si>
  <si>
    <t>Bagged</t>
  </si>
  <si>
    <t>Unbagged</t>
  </si>
  <si>
    <t>Treatment Numerical ID</t>
  </si>
  <si>
    <t>EMS treatment &amp; Close or Open Poll</t>
  </si>
  <si>
    <t>Seed weight (g)</t>
  </si>
  <si>
    <t>CP=bagged (closed pollination)</t>
  </si>
  <si>
    <t>OP=non-bagged (open pollination)</t>
  </si>
  <si>
    <t>One way ANOVA and post hoc testing</t>
  </si>
  <si>
    <t>Based on these tests, as expected there was significant difference between the treatment groups Control to 0.25</t>
  </si>
  <si>
    <t xml:space="preserve">based on a Waller-Duncan post hoc test. There was a </t>
  </si>
  <si>
    <t>Basic stats between groups</t>
  </si>
  <si>
    <t>Germ %</t>
  </si>
  <si>
    <t>Germination %</t>
  </si>
  <si>
    <t>Observation Day</t>
  </si>
  <si>
    <t>Treatment</t>
  </si>
  <si>
    <t xml:space="preserve">CDR </t>
  </si>
  <si>
    <t>Genic Region</t>
  </si>
  <si>
    <t>Intergenic Region</t>
  </si>
  <si>
    <t>CDR REGION</t>
  </si>
  <si>
    <t>GENE REGION</t>
  </si>
  <si>
    <t xml:space="preserve">Whole genome </t>
  </si>
  <si>
    <t>INTERGENIC REGION</t>
  </si>
  <si>
    <t>WHOLE GENOME</t>
  </si>
  <si>
    <t>Region ID No.</t>
  </si>
  <si>
    <t>Treatment No. ID</t>
  </si>
  <si>
    <t>Sample Number</t>
  </si>
  <si>
    <t>Replicate</t>
  </si>
  <si>
    <t>No. of EMS Type Mutations</t>
  </si>
  <si>
    <t>Genomic Region</t>
  </si>
  <si>
    <t>Missense</t>
  </si>
  <si>
    <t>Premature Stop Codon</t>
  </si>
  <si>
    <t>Synonymous</t>
  </si>
  <si>
    <t>Treatment Type No.</t>
  </si>
  <si>
    <t>Variant Type no.</t>
  </si>
  <si>
    <t>Variants</t>
  </si>
  <si>
    <t>Mutant type</t>
  </si>
  <si>
    <t>Average Seed yield per panicle</t>
  </si>
  <si>
    <t>No. of EMS type Mutations</t>
  </si>
  <si>
    <t>Whole Genome</t>
  </si>
  <si>
    <t xml:space="preserve">Quadratic/polynomial chosen as the most representative line based on R2 value and visual assessment, as it is </t>
  </si>
  <si>
    <t>unlikely that the seed yield will go up between 0.00 and 0.05, making the cubic line of best fit a poor representation, even though the R2 value is slightly higher.</t>
  </si>
  <si>
    <t>Additional other plateau like functions i.e. Michaelis-Menten , will likely not work due to low number of X axis points not anchoring the curve, leading to overfitting</t>
  </si>
  <si>
    <t>No of EMS Type Mutations</t>
  </si>
  <si>
    <t>unlikely that the number of EMS type mutations will go down, making the cubic line of best fit a poor representation, even though the R2 value is slightly higher.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</si>
</sst>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00000"/>
    <numFmt numFmtId="165" formatCode="###0.000"/>
    <numFmt numFmtId="166" formatCode="###0.0000"/>
    <numFmt numFmtId="167" formatCode="###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</font>
    <font>
      <b/>
      <sz val="11"/>
      <color indexed="60"/>
      <name val="Arial Bold"/>
    </font>
    <font>
      <sz val="9"/>
      <color indexed="60"/>
      <name val="Arial"/>
    </font>
    <font>
      <sz val="9"/>
      <color indexed="62"/>
      <name val="Arial"/>
    </font>
    <font>
      <vertAlign val="superscript"/>
      <sz val="9"/>
      <color indexed="60"/>
      <name val="Arial"/>
    </font>
    <font>
      <vertAlign val="superscript"/>
      <sz val="9"/>
      <color indexed="6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31">
    <xf numFmtId="0" fontId="0" fillId="0" borderId="0" xfId="0"/>
    <xf numFmtId="14" fontId="0" fillId="0" borderId="0" xfId="0" applyNumberFormat="1"/>
    <xf numFmtId="0" fontId="2" fillId="0" borderId="0" xfId="1"/>
    <xf numFmtId="0" fontId="5" fillId="0" borderId="3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5" fillId="0" borderId="7" xfId="1" applyFont="1" applyBorder="1" applyAlignment="1">
      <alignment horizontal="center" wrapText="1"/>
    </xf>
    <xf numFmtId="0" fontId="5" fillId="3" borderId="9" xfId="1" applyFont="1" applyFill="1" applyBorder="1" applyAlignment="1">
      <alignment horizontal="left" vertical="top"/>
    </xf>
    <xf numFmtId="164" fontId="4" fillId="2" borderId="10" xfId="1" applyNumberFormat="1" applyFont="1" applyFill="1" applyBorder="1" applyAlignment="1">
      <alignment horizontal="right" vertical="top"/>
    </xf>
    <xf numFmtId="164" fontId="4" fillId="2" borderId="11" xfId="1" applyNumberFormat="1" applyFont="1" applyFill="1" applyBorder="1" applyAlignment="1">
      <alignment horizontal="right" vertical="top"/>
    </xf>
    <xf numFmtId="165" fontId="4" fillId="2" borderId="11" xfId="1" applyNumberFormat="1" applyFont="1" applyFill="1" applyBorder="1" applyAlignment="1">
      <alignment horizontal="right" vertical="top"/>
    </xf>
    <xf numFmtId="166" fontId="4" fillId="2" borderId="11" xfId="1" applyNumberFormat="1" applyFont="1" applyFill="1" applyBorder="1" applyAlignment="1">
      <alignment horizontal="right" vertical="top"/>
    </xf>
    <xf numFmtId="166" fontId="4" fillId="2" borderId="12" xfId="1" applyNumberFormat="1" applyFont="1" applyFill="1" applyBorder="1" applyAlignment="1">
      <alignment horizontal="right" vertical="top"/>
    </xf>
    <xf numFmtId="0" fontId="5" fillId="3" borderId="13" xfId="1" applyFont="1" applyFill="1" applyBorder="1" applyAlignment="1">
      <alignment horizontal="left" vertical="top"/>
    </xf>
    <xf numFmtId="164" fontId="4" fillId="2" borderId="14" xfId="1" applyNumberFormat="1" applyFont="1" applyFill="1" applyBorder="1" applyAlignment="1">
      <alignment horizontal="right" vertical="top"/>
    </xf>
    <xf numFmtId="164" fontId="4" fillId="2" borderId="15" xfId="1" applyNumberFormat="1" applyFont="1" applyFill="1" applyBorder="1" applyAlignment="1">
      <alignment horizontal="right" vertical="top"/>
    </xf>
    <xf numFmtId="165" fontId="4" fillId="2" borderId="15" xfId="1" applyNumberFormat="1" applyFont="1" applyFill="1" applyBorder="1" applyAlignment="1">
      <alignment horizontal="right" vertical="top"/>
    </xf>
    <xf numFmtId="166" fontId="4" fillId="2" borderId="15" xfId="1" applyNumberFormat="1" applyFont="1" applyFill="1" applyBorder="1" applyAlignment="1">
      <alignment horizontal="right" vertical="top"/>
    </xf>
    <xf numFmtId="166" fontId="4" fillId="2" borderId="16" xfId="1" applyNumberFormat="1" applyFont="1" applyFill="1" applyBorder="1" applyAlignment="1">
      <alignment horizontal="right" vertical="top"/>
    </xf>
    <xf numFmtId="0" fontId="5" fillId="3" borderId="17" xfId="1" applyFont="1" applyFill="1" applyBorder="1" applyAlignment="1">
      <alignment horizontal="left" vertical="top"/>
    </xf>
    <xf numFmtId="0" fontId="4" fillId="2" borderId="18" xfId="1" applyFont="1" applyFill="1" applyBorder="1" applyAlignment="1">
      <alignment horizontal="right" vertical="top"/>
    </xf>
    <xf numFmtId="164" fontId="4" fillId="2" borderId="19" xfId="1" applyNumberFormat="1" applyFont="1" applyFill="1" applyBorder="1" applyAlignment="1">
      <alignment horizontal="right" vertical="top"/>
    </xf>
    <xf numFmtId="165" fontId="4" fillId="2" borderId="19" xfId="1" applyNumberFormat="1" applyFont="1" applyFill="1" applyBorder="1" applyAlignment="1">
      <alignment horizontal="right" vertical="top"/>
    </xf>
    <xf numFmtId="166" fontId="4" fillId="2" borderId="19" xfId="1" applyNumberFormat="1" applyFont="1" applyFill="1" applyBorder="1" applyAlignment="1">
      <alignment horizontal="right" vertical="top"/>
    </xf>
    <xf numFmtId="166" fontId="4" fillId="2" borderId="20" xfId="1" applyNumberFormat="1" applyFont="1" applyFill="1" applyBorder="1" applyAlignment="1">
      <alignment horizontal="right" vertical="top"/>
    </xf>
    <xf numFmtId="164" fontId="4" fillId="2" borderId="18" xfId="1" applyNumberFormat="1" applyFont="1" applyFill="1" applyBorder="1" applyAlignment="1">
      <alignment horizontal="right" vertical="top"/>
    </xf>
    <xf numFmtId="0" fontId="4" fillId="2" borderId="14" xfId="1" applyFont="1" applyFill="1" applyBorder="1" applyAlignment="1">
      <alignment horizontal="right" vertical="top"/>
    </xf>
    <xf numFmtId="0" fontId="5" fillId="3" borderId="21" xfId="1" applyFont="1" applyFill="1" applyBorder="1" applyAlignment="1">
      <alignment horizontal="left" vertical="top" wrapText="1"/>
    </xf>
    <xf numFmtId="0" fontId="5" fillId="3" borderId="21" xfId="1" applyFont="1" applyFill="1" applyBorder="1" applyAlignment="1">
      <alignment horizontal="left" vertical="top"/>
    </xf>
    <xf numFmtId="164" fontId="4" fillId="2" borderId="22" xfId="1" applyNumberFormat="1" applyFont="1" applyFill="1" applyBorder="1" applyAlignment="1">
      <alignment horizontal="right" vertical="top"/>
    </xf>
    <xf numFmtId="164" fontId="4" fillId="2" borderId="23" xfId="1" applyNumberFormat="1" applyFont="1" applyFill="1" applyBorder="1" applyAlignment="1">
      <alignment horizontal="right" vertical="top"/>
    </xf>
    <xf numFmtId="165" fontId="4" fillId="2" borderId="23" xfId="1" applyNumberFormat="1" applyFont="1" applyFill="1" applyBorder="1" applyAlignment="1">
      <alignment horizontal="right" vertical="top"/>
    </xf>
    <xf numFmtId="166" fontId="4" fillId="2" borderId="23" xfId="1" applyNumberFormat="1" applyFont="1" applyFill="1" applyBorder="1" applyAlignment="1">
      <alignment horizontal="right" vertical="top"/>
    </xf>
    <xf numFmtId="166" fontId="4" fillId="2" borderId="24" xfId="1" applyNumberFormat="1" applyFont="1" applyFill="1" applyBorder="1" applyAlignment="1">
      <alignment horizontal="right" vertical="top"/>
    </xf>
    <xf numFmtId="0" fontId="5" fillId="0" borderId="7" xfId="1" applyFont="1" applyBorder="1" applyAlignment="1">
      <alignment horizontal="center"/>
    </xf>
    <xf numFmtId="167" fontId="4" fillId="2" borderId="10" xfId="1" applyNumberFormat="1" applyFont="1" applyFill="1" applyBorder="1" applyAlignment="1">
      <alignment horizontal="right" vertical="top"/>
    </xf>
    <xf numFmtId="167" fontId="4" fillId="2" borderId="14" xfId="1" applyNumberFormat="1" applyFont="1" applyFill="1" applyBorder="1" applyAlignment="1">
      <alignment horizontal="right" vertical="top"/>
    </xf>
    <xf numFmtId="0" fontId="4" fillId="2" borderId="22" xfId="1" applyFont="1" applyFill="1" applyBorder="1" applyAlignment="1">
      <alignment horizontal="left" vertical="top" wrapText="1"/>
    </xf>
    <xf numFmtId="165" fontId="4" fillId="2" borderId="24" xfId="1" applyNumberFormat="1" applyFont="1" applyFill="1" applyBorder="1" applyAlignment="1">
      <alignment horizontal="right" vertical="top"/>
    </xf>
    <xf numFmtId="0" fontId="1" fillId="0" borderId="0" xfId="0" applyFont="1"/>
    <xf numFmtId="0" fontId="2" fillId="0" borderId="0" xfId="2"/>
    <xf numFmtId="0" fontId="5" fillId="0" borderId="4" xfId="2" applyFont="1" applyBorder="1" applyAlignment="1">
      <alignment horizontal="left" wrapText="1"/>
    </xf>
    <xf numFmtId="0" fontId="5" fillId="0" borderId="5" xfId="2" applyFont="1" applyBorder="1" applyAlignment="1">
      <alignment horizontal="center" wrapText="1"/>
    </xf>
    <xf numFmtId="0" fontId="5" fillId="0" borderId="6" xfId="2" applyFont="1" applyBorder="1" applyAlignment="1">
      <alignment horizontal="center" wrapText="1"/>
    </xf>
    <xf numFmtId="0" fontId="5" fillId="0" borderId="7" xfId="2" applyFont="1" applyBorder="1" applyAlignment="1">
      <alignment horizontal="center" wrapText="1"/>
    </xf>
    <xf numFmtId="0" fontId="5" fillId="3" borderId="9" xfId="2" applyFont="1" applyFill="1" applyBorder="1" applyAlignment="1">
      <alignment horizontal="left" vertical="top" wrapText="1"/>
    </xf>
    <xf numFmtId="165" fontId="4" fillId="2" borderId="10" xfId="2" applyNumberFormat="1" applyFont="1" applyFill="1" applyBorder="1" applyAlignment="1">
      <alignment horizontal="right" vertical="top"/>
    </xf>
    <xf numFmtId="167" fontId="4" fillId="2" borderId="11" xfId="2" applyNumberFormat="1" applyFont="1" applyFill="1" applyBorder="1" applyAlignment="1">
      <alignment horizontal="right" vertical="top"/>
    </xf>
    <xf numFmtId="165" fontId="4" fillId="2" borderId="11" xfId="2" applyNumberFormat="1" applyFont="1" applyFill="1" applyBorder="1" applyAlignment="1">
      <alignment horizontal="right" vertical="top"/>
    </xf>
    <xf numFmtId="165" fontId="4" fillId="2" borderId="12" xfId="2" applyNumberFormat="1" applyFont="1" applyFill="1" applyBorder="1" applyAlignment="1">
      <alignment horizontal="right" vertical="top"/>
    </xf>
    <xf numFmtId="0" fontId="5" fillId="3" borderId="13" xfId="2" applyFont="1" applyFill="1" applyBorder="1" applyAlignment="1">
      <alignment horizontal="left" vertical="top" wrapText="1"/>
    </xf>
    <xf numFmtId="165" fontId="4" fillId="2" borderId="14" xfId="2" applyNumberFormat="1" applyFont="1" applyFill="1" applyBorder="1" applyAlignment="1">
      <alignment horizontal="right" vertical="top"/>
    </xf>
    <xf numFmtId="167" fontId="4" fillId="2" borderId="15" xfId="2" applyNumberFormat="1" applyFont="1" applyFill="1" applyBorder="1" applyAlignment="1">
      <alignment horizontal="right" vertical="top"/>
    </xf>
    <xf numFmtId="165" fontId="4" fillId="2" borderId="15" xfId="2" applyNumberFormat="1" applyFont="1" applyFill="1" applyBorder="1" applyAlignment="1">
      <alignment horizontal="right" vertical="top"/>
    </xf>
    <xf numFmtId="0" fontId="4" fillId="2" borderId="15" xfId="2" applyFont="1" applyFill="1" applyBorder="1" applyAlignment="1">
      <alignment horizontal="left" vertical="top" wrapText="1"/>
    </xf>
    <xf numFmtId="0" fontId="4" fillId="2" borderId="16" xfId="2" applyFont="1" applyFill="1" applyBorder="1" applyAlignment="1">
      <alignment horizontal="left" vertical="top" wrapText="1"/>
    </xf>
    <xf numFmtId="0" fontId="5" fillId="3" borderId="21" xfId="2" applyFont="1" applyFill="1" applyBorder="1" applyAlignment="1">
      <alignment horizontal="left" vertical="top" wrapText="1"/>
    </xf>
    <xf numFmtId="165" fontId="4" fillId="2" borderId="22" xfId="2" applyNumberFormat="1" applyFont="1" applyFill="1" applyBorder="1" applyAlignment="1">
      <alignment horizontal="right" vertical="top"/>
    </xf>
    <xf numFmtId="167" fontId="4" fillId="2" borderId="23" xfId="2" applyNumberFormat="1" applyFont="1" applyFill="1" applyBorder="1" applyAlignment="1">
      <alignment horizontal="right" vertical="top"/>
    </xf>
    <xf numFmtId="0" fontId="4" fillId="2" borderId="23" xfId="2" applyFont="1" applyFill="1" applyBorder="1" applyAlignment="1">
      <alignment horizontal="left" vertical="top" wrapText="1"/>
    </xf>
    <xf numFmtId="0" fontId="4" fillId="2" borderId="24" xfId="2" applyFont="1" applyFill="1" applyBorder="1" applyAlignment="1">
      <alignment horizontal="left" vertical="top" wrapText="1"/>
    </xf>
    <xf numFmtId="0" fontId="5" fillId="0" borderId="6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3" borderId="9" xfId="2" applyFont="1" applyFill="1" applyBorder="1" applyAlignment="1">
      <alignment horizontal="left" vertical="top"/>
    </xf>
    <xf numFmtId="167" fontId="4" fillId="2" borderId="10" xfId="2" applyNumberFormat="1" applyFont="1" applyFill="1" applyBorder="1" applyAlignment="1">
      <alignment horizontal="right" vertical="top"/>
    </xf>
    <xf numFmtId="166" fontId="4" fillId="2" borderId="11" xfId="2" applyNumberFormat="1" applyFont="1" applyFill="1" applyBorder="1" applyAlignment="1">
      <alignment horizontal="right" vertical="top"/>
    </xf>
    <xf numFmtId="0" fontId="4" fillId="2" borderId="11" xfId="2" applyFont="1" applyFill="1" applyBorder="1" applyAlignment="1">
      <alignment horizontal="left" vertical="top" wrapText="1"/>
    </xf>
    <xf numFmtId="0" fontId="4" fillId="2" borderId="12" xfId="2" applyFont="1" applyFill="1" applyBorder="1" applyAlignment="1">
      <alignment horizontal="left" vertical="top" wrapText="1"/>
    </xf>
    <xf numFmtId="0" fontId="5" fillId="3" borderId="13" xfId="2" applyFont="1" applyFill="1" applyBorder="1" applyAlignment="1">
      <alignment horizontal="left" vertical="top"/>
    </xf>
    <xf numFmtId="167" fontId="4" fillId="2" borderId="14" xfId="2" applyNumberFormat="1" applyFont="1" applyFill="1" applyBorder="1" applyAlignment="1">
      <alignment horizontal="right" vertical="top"/>
    </xf>
    <xf numFmtId="166" fontId="4" fillId="2" borderId="15" xfId="2" applyNumberFormat="1" applyFont="1" applyFill="1" applyBorder="1" applyAlignment="1">
      <alignment horizontal="right" vertical="top"/>
    </xf>
    <xf numFmtId="166" fontId="4" fillId="2" borderId="16" xfId="2" applyNumberFormat="1" applyFont="1" applyFill="1" applyBorder="1" applyAlignment="1">
      <alignment horizontal="right" vertical="top"/>
    </xf>
    <xf numFmtId="0" fontId="5" fillId="3" borderId="17" xfId="2" applyFont="1" applyFill="1" applyBorder="1" applyAlignment="1">
      <alignment horizontal="left" vertical="top" wrapText="1"/>
    </xf>
    <xf numFmtId="0" fontId="4" fillId="2" borderId="18" xfId="2" applyFont="1" applyFill="1" applyBorder="1" applyAlignment="1">
      <alignment horizontal="left" vertical="top" wrapText="1"/>
    </xf>
    <xf numFmtId="165" fontId="4" fillId="2" borderId="19" xfId="2" applyNumberFormat="1" applyFont="1" applyFill="1" applyBorder="1" applyAlignment="1">
      <alignment horizontal="right" vertical="top"/>
    </xf>
    <xf numFmtId="165" fontId="4" fillId="2" borderId="20" xfId="2" applyNumberFormat="1" applyFont="1" applyFill="1" applyBorder="1" applyAlignment="1">
      <alignment horizontal="right" vertical="top"/>
    </xf>
    <xf numFmtId="0" fontId="5" fillId="3" borderId="21" xfId="2" applyFont="1" applyFill="1" applyBorder="1" applyAlignment="1">
      <alignment horizontal="left" vertical="top"/>
    </xf>
    <xf numFmtId="167" fontId="4" fillId="2" borderId="22" xfId="2" applyNumberFormat="1" applyFont="1" applyFill="1" applyBorder="1" applyAlignment="1">
      <alignment horizontal="right" vertical="top"/>
    </xf>
    <xf numFmtId="166" fontId="4" fillId="2" borderId="24" xfId="2" applyNumberFormat="1" applyFont="1" applyFill="1" applyBorder="1" applyAlignment="1">
      <alignment horizontal="right" vertical="top"/>
    </xf>
    <xf numFmtId="0" fontId="4" fillId="2" borderId="10" xfId="2" applyFont="1" applyFill="1" applyBorder="1" applyAlignment="1">
      <alignment horizontal="right" vertical="top"/>
    </xf>
    <xf numFmtId="164" fontId="4" fillId="2" borderId="11" xfId="2" applyNumberFormat="1" applyFont="1" applyFill="1" applyBorder="1" applyAlignment="1">
      <alignment horizontal="right" vertical="top"/>
    </xf>
    <xf numFmtId="166" fontId="4" fillId="2" borderId="12" xfId="2" applyNumberFormat="1" applyFont="1" applyFill="1" applyBorder="1" applyAlignment="1">
      <alignment horizontal="right" vertical="top"/>
    </xf>
    <xf numFmtId="0" fontId="4" fillId="2" borderId="14" xfId="2" applyFont="1" applyFill="1" applyBorder="1" applyAlignment="1">
      <alignment horizontal="right" vertical="top"/>
    </xf>
    <xf numFmtId="164" fontId="4" fillId="2" borderId="15" xfId="2" applyNumberFormat="1" applyFont="1" applyFill="1" applyBorder="1" applyAlignment="1">
      <alignment horizontal="right" vertical="top"/>
    </xf>
    <xf numFmtId="0" fontId="5" fillId="3" borderId="17" xfId="2" applyFont="1" applyFill="1" applyBorder="1" applyAlignment="1">
      <alignment horizontal="left" vertical="top"/>
    </xf>
    <xf numFmtId="0" fontId="4" fillId="2" borderId="18" xfId="2" applyFont="1" applyFill="1" applyBorder="1" applyAlignment="1">
      <alignment horizontal="right" vertical="top"/>
    </xf>
    <xf numFmtId="164" fontId="4" fillId="2" borderId="19" xfId="2" applyNumberFormat="1" applyFont="1" applyFill="1" applyBorder="1" applyAlignment="1">
      <alignment horizontal="right" vertical="top"/>
    </xf>
    <xf numFmtId="166" fontId="4" fillId="2" borderId="19" xfId="2" applyNumberFormat="1" applyFont="1" applyFill="1" applyBorder="1" applyAlignment="1">
      <alignment horizontal="right" vertical="top"/>
    </xf>
    <xf numFmtId="166" fontId="4" fillId="2" borderId="20" xfId="2" applyNumberFormat="1" applyFont="1" applyFill="1" applyBorder="1" applyAlignment="1">
      <alignment horizontal="right" vertical="top"/>
    </xf>
    <xf numFmtId="0" fontId="4" fillId="2" borderId="22" xfId="2" applyFont="1" applyFill="1" applyBorder="1" applyAlignment="1">
      <alignment horizontal="right" vertical="top"/>
    </xf>
    <xf numFmtId="164" fontId="4" fillId="2" borderId="23" xfId="2" applyNumberFormat="1" applyFont="1" applyFill="1" applyBorder="1" applyAlignment="1">
      <alignment horizontal="right" vertical="top"/>
    </xf>
    <xf numFmtId="165" fontId="4" fillId="2" borderId="23" xfId="2" applyNumberFormat="1" applyFont="1" applyFill="1" applyBorder="1" applyAlignment="1">
      <alignment horizontal="right" vertical="top"/>
    </xf>
    <xf numFmtId="166" fontId="4" fillId="2" borderId="23" xfId="2" applyNumberFormat="1" applyFont="1" applyFill="1" applyBorder="1" applyAlignment="1">
      <alignment horizontal="right" vertical="top"/>
    </xf>
    <xf numFmtId="0" fontId="0" fillId="0" borderId="25" xfId="0" applyBorder="1" applyAlignment="1">
      <alignment horizontal="center" wrapText="1"/>
    </xf>
    <xf numFmtId="49" fontId="0" fillId="0" borderId="26" xfId="0" applyNumberFormat="1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/>
    </xf>
    <xf numFmtId="49" fontId="0" fillId="0" borderId="0" xfId="0" applyNumberFormat="1"/>
    <xf numFmtId="0" fontId="2" fillId="0" borderId="0" xfId="3"/>
    <xf numFmtId="0" fontId="5" fillId="0" borderId="3" xfId="3" applyFont="1" applyBorder="1" applyAlignment="1">
      <alignment horizontal="center" wrapText="1"/>
    </xf>
    <xf numFmtId="0" fontId="5" fillId="0" borderId="7" xfId="3" applyFont="1" applyBorder="1" applyAlignment="1">
      <alignment horizontal="center"/>
    </xf>
    <xf numFmtId="0" fontId="5" fillId="3" borderId="9" xfId="3" applyFont="1" applyFill="1" applyBorder="1" applyAlignment="1">
      <alignment horizontal="left" vertical="top"/>
    </xf>
    <xf numFmtId="167" fontId="4" fillId="2" borderId="10" xfId="3" applyNumberFormat="1" applyFont="1" applyFill="1" applyBorder="1" applyAlignment="1">
      <alignment horizontal="right" vertical="top"/>
    </xf>
    <xf numFmtId="166" fontId="4" fillId="2" borderId="12" xfId="3" applyNumberFormat="1" applyFont="1" applyFill="1" applyBorder="1" applyAlignment="1">
      <alignment horizontal="right" vertical="top"/>
    </xf>
    <xf numFmtId="0" fontId="5" fillId="3" borderId="13" xfId="3" applyFont="1" applyFill="1" applyBorder="1" applyAlignment="1">
      <alignment horizontal="left" vertical="top"/>
    </xf>
    <xf numFmtId="167" fontId="4" fillId="2" borderId="14" xfId="3" applyNumberFormat="1" applyFont="1" applyFill="1" applyBorder="1" applyAlignment="1">
      <alignment horizontal="right" vertical="top"/>
    </xf>
    <xf numFmtId="166" fontId="4" fillId="2" borderId="16" xfId="3" applyNumberFormat="1" applyFont="1" applyFill="1" applyBorder="1" applyAlignment="1">
      <alignment horizontal="right" vertical="top"/>
    </xf>
    <xf numFmtId="0" fontId="5" fillId="3" borderId="21" xfId="3" applyFont="1" applyFill="1" applyBorder="1" applyAlignment="1">
      <alignment horizontal="left" vertical="top" wrapText="1"/>
    </xf>
    <xf numFmtId="0" fontId="4" fillId="2" borderId="22" xfId="3" applyFont="1" applyFill="1" applyBorder="1" applyAlignment="1">
      <alignment horizontal="left" vertical="top" wrapText="1"/>
    </xf>
    <xf numFmtId="165" fontId="4" fillId="2" borderId="24" xfId="3" applyNumberFormat="1" applyFont="1" applyFill="1" applyBorder="1" applyAlignment="1">
      <alignment horizontal="right" vertical="top"/>
    </xf>
    <xf numFmtId="0" fontId="0" fillId="0" borderId="28" xfId="0" applyBorder="1" applyAlignment="1">
      <alignment horizontal="center"/>
    </xf>
    <xf numFmtId="49" fontId="0" fillId="0" borderId="29" xfId="0" applyNumberFormat="1" applyBorder="1"/>
    <xf numFmtId="0" fontId="0" fillId="0" borderId="29" xfId="0" applyBorder="1"/>
    <xf numFmtId="0" fontId="0" fillId="0" borderId="0" xfId="0" applyAlignment="1">
      <alignment horizontal="center"/>
    </xf>
    <xf numFmtId="0" fontId="2" fillId="0" borderId="0" xfId="4"/>
    <xf numFmtId="0" fontId="5" fillId="0" borderId="4" xfId="4" applyFont="1" applyBorder="1" applyAlignment="1">
      <alignment horizontal="left" wrapText="1"/>
    </xf>
    <xf numFmtId="0" fontId="5" fillId="0" borderId="5" xfId="4" applyFont="1" applyBorder="1" applyAlignment="1">
      <alignment horizontal="center" wrapText="1"/>
    </xf>
    <xf numFmtId="0" fontId="5" fillId="0" borderId="6" xfId="4" applyFont="1" applyBorder="1" applyAlignment="1">
      <alignment horizontal="center" wrapText="1"/>
    </xf>
    <xf numFmtId="0" fontId="5" fillId="0" borderId="7" xfId="4" applyFont="1" applyBorder="1" applyAlignment="1">
      <alignment horizontal="center" wrapText="1"/>
    </xf>
    <xf numFmtId="0" fontId="5" fillId="3" borderId="9" xfId="4" applyFont="1" applyFill="1" applyBorder="1" applyAlignment="1">
      <alignment horizontal="left" vertical="top" wrapText="1"/>
    </xf>
    <xf numFmtId="165" fontId="4" fillId="2" borderId="10" xfId="4" applyNumberFormat="1" applyFont="1" applyFill="1" applyBorder="1" applyAlignment="1">
      <alignment horizontal="right" vertical="top"/>
    </xf>
    <xf numFmtId="167" fontId="4" fillId="2" borderId="11" xfId="4" applyNumberFormat="1" applyFont="1" applyFill="1" applyBorder="1" applyAlignment="1">
      <alignment horizontal="right" vertical="top"/>
    </xf>
    <xf numFmtId="165" fontId="4" fillId="2" borderId="11" xfId="4" applyNumberFormat="1" applyFont="1" applyFill="1" applyBorder="1" applyAlignment="1">
      <alignment horizontal="right" vertical="top"/>
    </xf>
    <xf numFmtId="165" fontId="4" fillId="2" borderId="12" xfId="4" applyNumberFormat="1" applyFont="1" applyFill="1" applyBorder="1" applyAlignment="1">
      <alignment horizontal="right" vertical="top"/>
    </xf>
    <xf numFmtId="0" fontId="5" fillId="3" borderId="13" xfId="4" applyFont="1" applyFill="1" applyBorder="1" applyAlignment="1">
      <alignment horizontal="left" vertical="top" wrapText="1"/>
    </xf>
    <xf numFmtId="165" fontId="4" fillId="2" borderId="14" xfId="4" applyNumberFormat="1" applyFont="1" applyFill="1" applyBorder="1" applyAlignment="1">
      <alignment horizontal="right" vertical="top"/>
    </xf>
    <xf numFmtId="167" fontId="4" fillId="2" borderId="15" xfId="4" applyNumberFormat="1" applyFont="1" applyFill="1" applyBorder="1" applyAlignment="1">
      <alignment horizontal="right" vertical="top"/>
    </xf>
    <xf numFmtId="165" fontId="4" fillId="2" borderId="15" xfId="4" applyNumberFormat="1" applyFont="1" applyFill="1" applyBorder="1" applyAlignment="1">
      <alignment horizontal="right" vertical="top"/>
    </xf>
    <xf numFmtId="0" fontId="4" fillId="2" borderId="15" xfId="4" applyFont="1" applyFill="1" applyBorder="1" applyAlignment="1">
      <alignment horizontal="left" vertical="top" wrapText="1"/>
    </xf>
    <xf numFmtId="0" fontId="4" fillId="2" borderId="16" xfId="4" applyFont="1" applyFill="1" applyBorder="1" applyAlignment="1">
      <alignment horizontal="left" vertical="top" wrapText="1"/>
    </xf>
    <xf numFmtId="0" fontId="5" fillId="3" borderId="21" xfId="4" applyFont="1" applyFill="1" applyBorder="1" applyAlignment="1">
      <alignment horizontal="left" vertical="top" wrapText="1"/>
    </xf>
    <xf numFmtId="165" fontId="4" fillId="2" borderId="22" xfId="4" applyNumberFormat="1" applyFont="1" applyFill="1" applyBorder="1" applyAlignment="1">
      <alignment horizontal="right" vertical="top"/>
    </xf>
    <xf numFmtId="167" fontId="4" fillId="2" borderId="23" xfId="4" applyNumberFormat="1" applyFont="1" applyFill="1" applyBorder="1" applyAlignment="1">
      <alignment horizontal="right" vertical="top"/>
    </xf>
    <xf numFmtId="0" fontId="4" fillId="2" borderId="23" xfId="4" applyFont="1" applyFill="1" applyBorder="1" applyAlignment="1">
      <alignment horizontal="left" vertical="top" wrapText="1"/>
    </xf>
    <xf numFmtId="0" fontId="4" fillId="2" borderId="24" xfId="4" applyFont="1" applyFill="1" applyBorder="1" applyAlignment="1">
      <alignment horizontal="left" vertical="top" wrapText="1"/>
    </xf>
    <xf numFmtId="0" fontId="5" fillId="3" borderId="9" xfId="4" applyFont="1" applyFill="1" applyBorder="1" applyAlignment="1">
      <alignment horizontal="left" vertical="top"/>
    </xf>
    <xf numFmtId="0" fontId="4" fillId="2" borderId="10" xfId="4" applyFont="1" applyFill="1" applyBorder="1" applyAlignment="1">
      <alignment horizontal="right" vertical="top"/>
    </xf>
    <xf numFmtId="164" fontId="4" fillId="2" borderId="11" xfId="4" applyNumberFormat="1" applyFont="1" applyFill="1" applyBorder="1" applyAlignment="1">
      <alignment horizontal="right" vertical="top"/>
    </xf>
    <xf numFmtId="166" fontId="4" fillId="2" borderId="11" xfId="4" applyNumberFormat="1" applyFont="1" applyFill="1" applyBorder="1" applyAlignment="1">
      <alignment horizontal="right" vertical="top"/>
    </xf>
    <xf numFmtId="166" fontId="4" fillId="2" borderId="12" xfId="4" applyNumberFormat="1" applyFont="1" applyFill="1" applyBorder="1" applyAlignment="1">
      <alignment horizontal="right" vertical="top"/>
    </xf>
    <xf numFmtId="0" fontId="5" fillId="3" borderId="13" xfId="4" applyFont="1" applyFill="1" applyBorder="1" applyAlignment="1">
      <alignment horizontal="left" vertical="top"/>
    </xf>
    <xf numFmtId="0" fontId="4" fillId="2" borderId="14" xfId="4" applyFont="1" applyFill="1" applyBorder="1" applyAlignment="1">
      <alignment horizontal="right" vertical="top"/>
    </xf>
    <xf numFmtId="164" fontId="4" fillId="2" borderId="15" xfId="4" applyNumberFormat="1" applyFont="1" applyFill="1" applyBorder="1" applyAlignment="1">
      <alignment horizontal="right" vertical="top"/>
    </xf>
    <xf numFmtId="166" fontId="4" fillId="2" borderId="15" xfId="4" applyNumberFormat="1" applyFont="1" applyFill="1" applyBorder="1" applyAlignment="1">
      <alignment horizontal="right" vertical="top"/>
    </xf>
    <xf numFmtId="166" fontId="4" fillId="2" borderId="16" xfId="4" applyNumberFormat="1" applyFont="1" applyFill="1" applyBorder="1" applyAlignment="1">
      <alignment horizontal="right" vertical="top"/>
    </xf>
    <xf numFmtId="0" fontId="5" fillId="3" borderId="17" xfId="4" applyFont="1" applyFill="1" applyBorder="1" applyAlignment="1">
      <alignment horizontal="left" vertical="top" wrapText="1"/>
    </xf>
    <xf numFmtId="0" fontId="5" fillId="3" borderId="17" xfId="4" applyFont="1" applyFill="1" applyBorder="1" applyAlignment="1">
      <alignment horizontal="left" vertical="top"/>
    </xf>
    <xf numFmtId="0" fontId="4" fillId="2" borderId="18" xfId="4" applyFont="1" applyFill="1" applyBorder="1" applyAlignment="1">
      <alignment horizontal="right" vertical="top"/>
    </xf>
    <xf numFmtId="164" fontId="4" fillId="2" borderId="19" xfId="4" applyNumberFormat="1" applyFont="1" applyFill="1" applyBorder="1" applyAlignment="1">
      <alignment horizontal="right" vertical="top"/>
    </xf>
    <xf numFmtId="165" fontId="4" fillId="2" borderId="19" xfId="4" applyNumberFormat="1" applyFont="1" applyFill="1" applyBorder="1" applyAlignment="1">
      <alignment horizontal="right" vertical="top"/>
    </xf>
    <xf numFmtId="166" fontId="4" fillId="2" borderId="19" xfId="4" applyNumberFormat="1" applyFont="1" applyFill="1" applyBorder="1" applyAlignment="1">
      <alignment horizontal="right" vertical="top"/>
    </xf>
    <xf numFmtId="166" fontId="4" fillId="2" borderId="20" xfId="4" applyNumberFormat="1" applyFont="1" applyFill="1" applyBorder="1" applyAlignment="1">
      <alignment horizontal="right" vertical="top"/>
    </xf>
    <xf numFmtId="0" fontId="5" fillId="3" borderId="21" xfId="4" applyFont="1" applyFill="1" applyBorder="1" applyAlignment="1">
      <alignment horizontal="left" vertical="top"/>
    </xf>
    <xf numFmtId="0" fontId="4" fillId="2" borderId="22" xfId="4" applyFont="1" applyFill="1" applyBorder="1" applyAlignment="1">
      <alignment horizontal="right" vertical="top"/>
    </xf>
    <xf numFmtId="164" fontId="4" fillId="2" borderId="23" xfId="4" applyNumberFormat="1" applyFont="1" applyFill="1" applyBorder="1" applyAlignment="1">
      <alignment horizontal="right" vertical="top"/>
    </xf>
    <xf numFmtId="165" fontId="4" fillId="2" borderId="23" xfId="4" applyNumberFormat="1" applyFont="1" applyFill="1" applyBorder="1" applyAlignment="1">
      <alignment horizontal="right" vertical="top"/>
    </xf>
    <xf numFmtId="166" fontId="4" fillId="2" borderId="23" xfId="4" applyNumberFormat="1" applyFont="1" applyFill="1" applyBorder="1" applyAlignment="1">
      <alignment horizontal="right" vertical="top"/>
    </xf>
    <xf numFmtId="166" fontId="4" fillId="2" borderId="24" xfId="4" applyNumberFormat="1" applyFont="1" applyFill="1" applyBorder="1" applyAlignment="1">
      <alignment horizontal="right" vertical="top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167" fontId="4" fillId="2" borderId="10" xfId="4" applyNumberFormat="1" applyFont="1" applyFill="1" applyBorder="1" applyAlignment="1">
      <alignment horizontal="right" vertical="top"/>
    </xf>
    <xf numFmtId="0" fontId="4" fillId="2" borderId="11" xfId="4" applyFont="1" applyFill="1" applyBorder="1" applyAlignment="1">
      <alignment horizontal="left" vertical="top" wrapText="1"/>
    </xf>
    <xf numFmtId="0" fontId="4" fillId="2" borderId="12" xfId="4" applyFont="1" applyFill="1" applyBorder="1" applyAlignment="1">
      <alignment horizontal="left" vertical="top" wrapText="1"/>
    </xf>
    <xf numFmtId="167" fontId="4" fillId="2" borderId="14" xfId="4" applyNumberFormat="1" applyFont="1" applyFill="1" applyBorder="1" applyAlignment="1">
      <alignment horizontal="right" vertical="top"/>
    </xf>
    <xf numFmtId="0" fontId="4" fillId="2" borderId="18" xfId="4" applyFont="1" applyFill="1" applyBorder="1" applyAlignment="1">
      <alignment horizontal="left" vertical="top" wrapText="1"/>
    </xf>
    <xf numFmtId="165" fontId="4" fillId="2" borderId="20" xfId="4" applyNumberFormat="1" applyFont="1" applyFill="1" applyBorder="1" applyAlignment="1">
      <alignment horizontal="right" vertical="top"/>
    </xf>
    <xf numFmtId="167" fontId="4" fillId="2" borderId="22" xfId="4" applyNumberFormat="1" applyFont="1" applyFill="1" applyBorder="1" applyAlignment="1">
      <alignment horizontal="right" vertical="top"/>
    </xf>
    <xf numFmtId="0" fontId="0" fillId="4" borderId="0" xfId="0" applyFill="1"/>
    <xf numFmtId="0" fontId="0" fillId="0" borderId="30" xfId="0" applyBorder="1"/>
    <xf numFmtId="9" fontId="0" fillId="0" borderId="0" xfId="0" applyNumberFormat="1"/>
    <xf numFmtId="3" fontId="0" fillId="0" borderId="0" xfId="0" applyNumberFormat="1"/>
    <xf numFmtId="0" fontId="3" fillId="0" borderId="0" xfId="1" applyFont="1" applyAlignment="1">
      <alignment horizontal="center" vertical="center" wrapText="1"/>
    </xf>
    <xf numFmtId="0" fontId="4" fillId="2" borderId="0" xfId="1" applyFont="1" applyFill="1"/>
    <xf numFmtId="0" fontId="2" fillId="0" borderId="0" xfId="1"/>
    <xf numFmtId="0" fontId="5" fillId="0" borderId="0" xfId="1" applyFont="1" applyAlignment="1">
      <alignment horizontal="left" wrapText="1"/>
    </xf>
    <xf numFmtId="0" fontId="5" fillId="0" borderId="4" xfId="1" applyFont="1" applyBorder="1" applyAlignment="1">
      <alignment horizontal="left" wrapText="1"/>
    </xf>
    <xf numFmtId="0" fontId="5" fillId="0" borderId="1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2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4" fillId="0" borderId="0" xfId="1" applyFont="1" applyAlignment="1">
      <alignment horizontal="left" vertical="top" wrapText="1"/>
    </xf>
    <xf numFmtId="0" fontId="5" fillId="3" borderId="8" xfId="1" applyFont="1" applyFill="1" applyBorder="1" applyAlignment="1">
      <alignment horizontal="left" vertical="top" wrapText="1"/>
    </xf>
    <xf numFmtId="0" fontId="5" fillId="3" borderId="13" xfId="1" applyFont="1" applyFill="1" applyBorder="1" applyAlignment="1">
      <alignment horizontal="left" vertical="top" wrapText="1"/>
    </xf>
    <xf numFmtId="0" fontId="5" fillId="3" borderId="21" xfId="1" applyFont="1" applyFill="1" applyBorder="1" applyAlignment="1">
      <alignment horizontal="left" vertical="top" wrapText="1"/>
    </xf>
    <xf numFmtId="0" fontId="5" fillId="3" borderId="8" xfId="1" applyFont="1" applyFill="1" applyBorder="1" applyAlignment="1">
      <alignment horizontal="left" vertical="top"/>
    </xf>
    <xf numFmtId="0" fontId="5" fillId="3" borderId="17" xfId="1" applyFont="1" applyFill="1" applyBorder="1" applyAlignment="1">
      <alignment horizontal="left" vertical="top" wrapText="1"/>
    </xf>
    <xf numFmtId="0" fontId="5" fillId="3" borderId="17" xfId="1" applyFont="1" applyFill="1" applyBorder="1" applyAlignment="1">
      <alignment horizontal="left" vertical="top"/>
    </xf>
    <xf numFmtId="0" fontId="4" fillId="0" borderId="0" xfId="3" applyFont="1" applyAlignment="1">
      <alignment horizontal="left" vertical="top" wrapText="1"/>
    </xf>
    <xf numFmtId="0" fontId="3" fillId="0" borderId="0" xfId="3" applyFont="1" applyAlignment="1">
      <alignment horizontal="center" vertical="center" wrapText="1"/>
    </xf>
    <xf numFmtId="0" fontId="5" fillId="0" borderId="0" xfId="3" applyFont="1" applyAlignment="1">
      <alignment horizontal="left" wrapText="1"/>
    </xf>
    <xf numFmtId="0" fontId="5" fillId="0" borderId="4" xfId="3" applyFont="1" applyBorder="1" applyAlignment="1">
      <alignment horizontal="left" wrapText="1"/>
    </xf>
    <xf numFmtId="0" fontId="5" fillId="0" borderId="1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3" borderId="8" xfId="3" applyFont="1" applyFill="1" applyBorder="1" applyAlignment="1">
      <alignment horizontal="left" vertical="top" wrapText="1"/>
    </xf>
    <xf numFmtId="0" fontId="5" fillId="3" borderId="13" xfId="3" applyFont="1" applyFill="1" applyBorder="1" applyAlignment="1">
      <alignment horizontal="left" vertical="top" wrapText="1"/>
    </xf>
    <xf numFmtId="0" fontId="5" fillId="3" borderId="21" xfId="3" applyFont="1" applyFill="1" applyBorder="1" applyAlignment="1">
      <alignment horizontal="left" vertical="top" wrapText="1"/>
    </xf>
    <xf numFmtId="0" fontId="3" fillId="0" borderId="0" xfId="2" applyFont="1" applyAlignment="1">
      <alignment horizontal="center" vertical="center" wrapText="1"/>
    </xf>
    <xf numFmtId="0" fontId="4" fillId="2" borderId="0" xfId="2" applyFont="1" applyFill="1"/>
    <xf numFmtId="0" fontId="2" fillId="0" borderId="0" xfId="2"/>
    <xf numFmtId="0" fontId="5" fillId="0" borderId="0" xfId="2" applyFont="1" applyAlignment="1">
      <alignment horizontal="left" wrapText="1"/>
    </xf>
    <xf numFmtId="0" fontId="5" fillId="0" borderId="4" xfId="2" applyFont="1" applyBorder="1" applyAlignment="1">
      <alignment horizontal="left" wrapText="1"/>
    </xf>
    <xf numFmtId="0" fontId="5" fillId="0" borderId="1" xfId="2" applyFont="1" applyBorder="1" applyAlignment="1">
      <alignment horizontal="center" wrapText="1"/>
    </xf>
    <xf numFmtId="0" fontId="5" fillId="0" borderId="5" xfId="2" applyFont="1" applyBorder="1" applyAlignment="1">
      <alignment horizontal="center" wrapText="1"/>
    </xf>
    <xf numFmtId="0" fontId="5" fillId="0" borderId="2" xfId="2" applyFont="1" applyBorder="1" applyAlignment="1">
      <alignment horizontal="center" wrapText="1"/>
    </xf>
    <xf numFmtId="0" fontId="5" fillId="0" borderId="3" xfId="2" applyFont="1" applyBorder="1" applyAlignment="1">
      <alignment horizontal="center" wrapText="1"/>
    </xf>
    <xf numFmtId="0" fontId="5" fillId="3" borderId="8" xfId="2" applyFont="1" applyFill="1" applyBorder="1" applyAlignment="1">
      <alignment horizontal="left" vertical="top" wrapText="1"/>
    </xf>
    <xf numFmtId="0" fontId="5" fillId="3" borderId="13" xfId="2" applyFont="1" applyFill="1" applyBorder="1" applyAlignment="1">
      <alignment horizontal="left" vertical="top" wrapText="1"/>
    </xf>
    <xf numFmtId="0" fontId="5" fillId="3" borderId="17" xfId="2" applyFont="1" applyFill="1" applyBorder="1" applyAlignment="1">
      <alignment horizontal="left" vertical="top" wrapText="1"/>
    </xf>
    <xf numFmtId="0" fontId="5" fillId="3" borderId="21" xfId="2" applyFont="1" applyFill="1" applyBorder="1" applyAlignment="1">
      <alignment horizontal="left" vertical="top" wrapText="1"/>
    </xf>
    <xf numFmtId="0" fontId="4" fillId="0" borderId="0" xfId="2" applyFont="1" applyAlignment="1">
      <alignment horizontal="left" vertical="top" wrapText="1"/>
    </xf>
    <xf numFmtId="0" fontId="5" fillId="0" borderId="6" xfId="2" applyFont="1" applyBorder="1" applyAlignment="1">
      <alignment horizontal="center" wrapText="1"/>
    </xf>
    <xf numFmtId="0" fontId="5" fillId="3" borderId="8" xfId="2" applyFont="1" applyFill="1" applyBorder="1" applyAlignment="1">
      <alignment horizontal="left" vertical="top"/>
    </xf>
    <xf numFmtId="0" fontId="5" fillId="3" borderId="17" xfId="2" applyFont="1" applyFill="1" applyBorder="1" applyAlignment="1">
      <alignment horizontal="left" vertical="top"/>
    </xf>
    <xf numFmtId="2" fontId="0" fillId="0" borderId="30" xfId="0" applyNumberFormat="1" applyBorder="1" applyAlignment="1">
      <alignment horizontal="center"/>
    </xf>
    <xf numFmtId="0" fontId="4" fillId="0" borderId="0" xfId="4" applyFont="1" applyAlignment="1">
      <alignment horizontal="left" vertical="top" wrapText="1"/>
    </xf>
    <xf numFmtId="0" fontId="3" fillId="0" borderId="0" xfId="4" applyFont="1" applyAlignment="1">
      <alignment horizontal="center" vertical="center" wrapText="1"/>
    </xf>
    <xf numFmtId="0" fontId="4" fillId="2" borderId="0" xfId="4" applyFont="1" applyFill="1"/>
    <xf numFmtId="0" fontId="2" fillId="0" borderId="0" xfId="4"/>
    <xf numFmtId="0" fontId="5" fillId="0" borderId="0" xfId="4" applyFont="1" applyAlignment="1">
      <alignment horizontal="left" wrapText="1"/>
    </xf>
    <xf numFmtId="0" fontId="5" fillId="0" borderId="4" xfId="4" applyFont="1" applyBorder="1" applyAlignment="1">
      <alignment horizontal="left" wrapText="1"/>
    </xf>
    <xf numFmtId="0" fontId="5" fillId="0" borderId="1" xfId="4" applyFont="1" applyBorder="1" applyAlignment="1">
      <alignment horizontal="center" wrapText="1"/>
    </xf>
    <xf numFmtId="0" fontId="5" fillId="0" borderId="5" xfId="4" applyFont="1" applyBorder="1" applyAlignment="1">
      <alignment horizontal="center" wrapText="1"/>
    </xf>
    <xf numFmtId="0" fontId="5" fillId="0" borderId="2" xfId="4" applyFont="1" applyBorder="1" applyAlignment="1">
      <alignment horizontal="center" wrapText="1"/>
    </xf>
    <xf numFmtId="0" fontId="5" fillId="0" borderId="6" xfId="4" applyFont="1" applyBorder="1" applyAlignment="1">
      <alignment horizontal="center" wrapText="1"/>
    </xf>
    <xf numFmtId="0" fontId="5" fillId="0" borderId="3" xfId="4" applyFont="1" applyBorder="1" applyAlignment="1">
      <alignment horizontal="center" wrapText="1"/>
    </xf>
    <xf numFmtId="0" fontId="5" fillId="3" borderId="8" xfId="4" applyFont="1" applyFill="1" applyBorder="1" applyAlignment="1">
      <alignment horizontal="left" vertical="top" wrapText="1"/>
    </xf>
    <xf numFmtId="0" fontId="5" fillId="3" borderId="13" xfId="4" applyFont="1" applyFill="1" applyBorder="1" applyAlignment="1">
      <alignment horizontal="left" vertical="top" wrapText="1"/>
    </xf>
    <xf numFmtId="0" fontId="5" fillId="3" borderId="21" xfId="4" applyFont="1" applyFill="1" applyBorder="1" applyAlignment="1">
      <alignment horizontal="left" vertical="top" wrapText="1"/>
    </xf>
    <xf numFmtId="0" fontId="5" fillId="3" borderId="8" xfId="4" applyFont="1" applyFill="1" applyBorder="1" applyAlignment="1">
      <alignment horizontal="left" vertical="top"/>
    </xf>
    <xf numFmtId="0" fontId="5" fillId="3" borderId="17" xfId="4" applyFont="1" applyFill="1" applyBorder="1" applyAlignment="1">
      <alignment horizontal="left" vertical="top" wrapText="1"/>
    </xf>
    <xf numFmtId="0" fontId="5" fillId="3" borderId="17" xfId="4" applyFont="1" applyFill="1" applyBorder="1" applyAlignment="1">
      <alignment horizontal="left" vertical="top"/>
    </xf>
  </cellXfs>
  <cellStyles count="5">
    <cellStyle name="Normal" xfId="0" builtinId="0"/>
    <cellStyle name="Normal_Disease Observation Data" xfId="3" xr:uid="{7109BC36-BC5F-458C-A372-C6FAF1BAF799}"/>
    <cellStyle name="Normal_Plant Death Data" xfId="1" xr:uid="{D9F869B8-E91F-4B98-842E-84D6FA443DA2}"/>
    <cellStyle name="Normal_Plant Height Data" xfId="2" xr:uid="{B9AC6C3A-7BFC-4DDF-99BD-78A099ECC82B}"/>
    <cellStyle name="Normal_Seed Set Data" xfId="4" xr:uid="{55A2BF47-1F00-4A99-B20D-BD520A9C68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4" Type="http://schemas.openxmlformats.org/officeDocument/2006/relationships/image" Target="../media/image24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12" Type="http://schemas.openxmlformats.org/officeDocument/2006/relationships/image" Target="../media/image36.png"/><Relationship Id="rId2" Type="http://schemas.openxmlformats.org/officeDocument/2006/relationships/image" Target="../media/image26.emf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11" Type="http://schemas.openxmlformats.org/officeDocument/2006/relationships/image" Target="../media/image35.png"/><Relationship Id="rId5" Type="http://schemas.openxmlformats.org/officeDocument/2006/relationships/image" Target="../media/image29.png"/><Relationship Id="rId10" Type="http://schemas.openxmlformats.org/officeDocument/2006/relationships/image" Target="../media/image34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44.png"/><Relationship Id="rId13" Type="http://schemas.openxmlformats.org/officeDocument/2006/relationships/image" Target="../media/image49.png"/><Relationship Id="rId3" Type="http://schemas.openxmlformats.org/officeDocument/2006/relationships/image" Target="../media/image39.png"/><Relationship Id="rId7" Type="http://schemas.openxmlformats.org/officeDocument/2006/relationships/image" Target="../media/image43.png"/><Relationship Id="rId12" Type="http://schemas.openxmlformats.org/officeDocument/2006/relationships/image" Target="../media/image48.png"/><Relationship Id="rId2" Type="http://schemas.openxmlformats.org/officeDocument/2006/relationships/image" Target="../media/image38.png"/><Relationship Id="rId1" Type="http://schemas.openxmlformats.org/officeDocument/2006/relationships/image" Target="../media/image37.emf"/><Relationship Id="rId6" Type="http://schemas.openxmlformats.org/officeDocument/2006/relationships/image" Target="../media/image42.png"/><Relationship Id="rId11" Type="http://schemas.openxmlformats.org/officeDocument/2006/relationships/image" Target="../media/image47.png"/><Relationship Id="rId5" Type="http://schemas.openxmlformats.org/officeDocument/2006/relationships/image" Target="../media/image41.png"/><Relationship Id="rId10" Type="http://schemas.openxmlformats.org/officeDocument/2006/relationships/image" Target="../media/image46.png"/><Relationship Id="rId4" Type="http://schemas.openxmlformats.org/officeDocument/2006/relationships/image" Target="../media/image40.png"/><Relationship Id="rId9" Type="http://schemas.openxmlformats.org/officeDocument/2006/relationships/image" Target="../media/image4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30</xdr:row>
      <xdr:rowOff>7304</xdr:rowOff>
    </xdr:from>
    <xdr:to>
      <xdr:col>12</xdr:col>
      <xdr:colOff>514350</xdr:colOff>
      <xdr:row>48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2D1F89-CD69-438E-84DA-9D3D5AD57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4740" y="5562284"/>
          <a:ext cx="6172200" cy="3606481"/>
        </a:xfrm>
        <a:prstGeom prst="rect">
          <a:avLst/>
        </a:prstGeom>
      </xdr:spPr>
    </xdr:pic>
    <xdr:clientData/>
  </xdr:twoCellAnchor>
  <xdr:twoCellAnchor editAs="oneCell">
    <xdr:from>
      <xdr:col>4</xdr:col>
      <xdr:colOff>281924</xdr:colOff>
      <xdr:row>8</xdr:row>
      <xdr:rowOff>133350</xdr:rowOff>
    </xdr:from>
    <xdr:to>
      <xdr:col>13</xdr:col>
      <xdr:colOff>125843</xdr:colOff>
      <xdr:row>26</xdr:row>
      <xdr:rowOff>163830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ED8621-51C4-490E-9913-3B240B08D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67134" y="1577340"/>
          <a:ext cx="6168519" cy="3444240"/>
        </a:xfrm>
        <a:prstGeom prst="rect">
          <a:avLst/>
        </a:prstGeom>
      </xdr:spPr>
    </xdr:pic>
    <xdr:clientData/>
  </xdr:twoCellAnchor>
  <xdr:twoCellAnchor>
    <xdr:from>
      <xdr:col>5</xdr:col>
      <xdr:colOff>472424</xdr:colOff>
      <xdr:row>11</xdr:row>
      <xdr:rowOff>47625</xdr:rowOff>
    </xdr:from>
    <xdr:to>
      <xdr:col>6</xdr:col>
      <xdr:colOff>100949</xdr:colOff>
      <xdr:row>12</xdr:row>
      <xdr:rowOff>123825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CFC4B9D-2B92-4418-8543-B12CBC696116}"/>
            </a:ext>
          </a:extLst>
        </xdr:cNvPr>
        <xdr:cNvSpPr txBox="1"/>
      </xdr:nvSpPr>
      <xdr:spPr>
        <a:xfrm>
          <a:off x="4667234" y="2040255"/>
          <a:ext cx="230505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6</xdr:col>
      <xdr:colOff>148574</xdr:colOff>
      <xdr:row>13</xdr:row>
      <xdr:rowOff>28575</xdr:rowOff>
    </xdr:from>
    <xdr:to>
      <xdr:col>6</xdr:col>
      <xdr:colOff>386699</xdr:colOff>
      <xdr:row>14</xdr:row>
      <xdr:rowOff>104775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039A47B-AB03-49A6-9847-5D4B82350E2B}"/>
            </a:ext>
          </a:extLst>
        </xdr:cNvPr>
        <xdr:cNvSpPr txBox="1"/>
      </xdr:nvSpPr>
      <xdr:spPr>
        <a:xfrm>
          <a:off x="4947269" y="2379345"/>
          <a:ext cx="241935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7</xdr:col>
      <xdr:colOff>196199</xdr:colOff>
      <xdr:row>13</xdr:row>
      <xdr:rowOff>123825</xdr:rowOff>
    </xdr:from>
    <xdr:to>
      <xdr:col>7</xdr:col>
      <xdr:colOff>434324</xdr:colOff>
      <xdr:row>15</xdr:row>
      <xdr:rowOff>9525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49C9F97-5DD1-4F6F-9E97-3FDB1B5D2147}"/>
            </a:ext>
          </a:extLst>
        </xdr:cNvPr>
        <xdr:cNvSpPr txBox="1"/>
      </xdr:nvSpPr>
      <xdr:spPr>
        <a:xfrm>
          <a:off x="5608304" y="2478405"/>
          <a:ext cx="24003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7</xdr:col>
      <xdr:colOff>481949</xdr:colOff>
      <xdr:row>13</xdr:row>
      <xdr:rowOff>133350</xdr:rowOff>
    </xdr:from>
    <xdr:to>
      <xdr:col>8</xdr:col>
      <xdr:colOff>110474</xdr:colOff>
      <xdr:row>15</xdr:row>
      <xdr:rowOff>19050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40EA404-5BC2-4129-B219-542017E2CC36}"/>
            </a:ext>
          </a:extLst>
        </xdr:cNvPr>
        <xdr:cNvSpPr txBox="1"/>
      </xdr:nvSpPr>
      <xdr:spPr>
        <a:xfrm>
          <a:off x="5888339" y="2482215"/>
          <a:ext cx="24003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8</xdr:col>
      <xdr:colOff>529574</xdr:colOff>
      <xdr:row>14</xdr:row>
      <xdr:rowOff>104775</xdr:rowOff>
    </xdr:from>
    <xdr:to>
      <xdr:col>8</xdr:col>
      <xdr:colOff>767699</xdr:colOff>
      <xdr:row>15</xdr:row>
      <xdr:rowOff>180975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00CE235-6D45-4BC4-A4AD-C1B17A56FF36}"/>
            </a:ext>
          </a:extLst>
        </xdr:cNvPr>
        <xdr:cNvSpPr txBox="1"/>
      </xdr:nvSpPr>
      <xdr:spPr>
        <a:xfrm>
          <a:off x="6547469" y="2636520"/>
          <a:ext cx="241935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8</xdr:col>
      <xdr:colOff>796274</xdr:colOff>
      <xdr:row>12</xdr:row>
      <xdr:rowOff>19050</xdr:rowOff>
    </xdr:from>
    <xdr:to>
      <xdr:col>8</xdr:col>
      <xdr:colOff>1034399</xdr:colOff>
      <xdr:row>13</xdr:row>
      <xdr:rowOff>95250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33DFC4F-1824-4C55-93FC-60D20902FBE0}"/>
            </a:ext>
          </a:extLst>
        </xdr:cNvPr>
        <xdr:cNvSpPr txBox="1"/>
      </xdr:nvSpPr>
      <xdr:spPr>
        <a:xfrm>
          <a:off x="6814169" y="2186940"/>
          <a:ext cx="241935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9</xdr:col>
      <xdr:colOff>43799</xdr:colOff>
      <xdr:row>14</xdr:row>
      <xdr:rowOff>95250</xdr:rowOff>
    </xdr:from>
    <xdr:to>
      <xdr:col>9</xdr:col>
      <xdr:colOff>281924</xdr:colOff>
      <xdr:row>15</xdr:row>
      <xdr:rowOff>171450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6C8553A-6065-4DD9-9A67-60B9D1FD4411}"/>
            </a:ext>
          </a:extLst>
        </xdr:cNvPr>
        <xdr:cNvSpPr txBox="1"/>
      </xdr:nvSpPr>
      <xdr:spPr>
        <a:xfrm>
          <a:off x="7513304" y="2625090"/>
          <a:ext cx="24003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9</xdr:col>
      <xdr:colOff>329549</xdr:colOff>
      <xdr:row>15</xdr:row>
      <xdr:rowOff>95250</xdr:rowOff>
    </xdr:from>
    <xdr:to>
      <xdr:col>9</xdr:col>
      <xdr:colOff>567674</xdr:colOff>
      <xdr:row>16</xdr:row>
      <xdr:rowOff>171450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C7594AA-AF7A-4354-8604-9B45D8EA9382}"/>
            </a:ext>
          </a:extLst>
        </xdr:cNvPr>
        <xdr:cNvSpPr txBox="1"/>
      </xdr:nvSpPr>
      <xdr:spPr>
        <a:xfrm>
          <a:off x="7793339" y="2806065"/>
          <a:ext cx="240030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5</xdr:col>
      <xdr:colOff>371476</xdr:colOff>
      <xdr:row>29</xdr:row>
      <xdr:rowOff>38101</xdr:rowOff>
    </xdr:from>
    <xdr:to>
      <xdr:col>6</xdr:col>
      <xdr:colOff>1</xdr:colOff>
      <xdr:row>30</xdr:row>
      <xdr:rowOff>114301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BBF0C810-CE29-41A2-AF20-8E8DB1A1D9DF}"/>
            </a:ext>
          </a:extLst>
        </xdr:cNvPr>
        <xdr:cNvSpPr txBox="1"/>
      </xdr:nvSpPr>
      <xdr:spPr>
        <a:xfrm>
          <a:off x="4560571" y="5410201"/>
          <a:ext cx="24003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6</xdr:col>
      <xdr:colOff>19051</xdr:colOff>
      <xdr:row>32</xdr:row>
      <xdr:rowOff>28576</xdr:rowOff>
    </xdr:from>
    <xdr:to>
      <xdr:col>6</xdr:col>
      <xdr:colOff>257176</xdr:colOff>
      <xdr:row>33</xdr:row>
      <xdr:rowOff>104776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FEB849A-235D-42AD-8B98-F80EAA630EE7}"/>
            </a:ext>
          </a:extLst>
        </xdr:cNvPr>
        <xdr:cNvSpPr txBox="1"/>
      </xdr:nvSpPr>
      <xdr:spPr>
        <a:xfrm>
          <a:off x="4815841" y="6208396"/>
          <a:ext cx="24003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7</xdr:col>
      <xdr:colOff>47626</xdr:colOff>
      <xdr:row>33</xdr:row>
      <xdr:rowOff>142876</xdr:rowOff>
    </xdr:from>
    <xdr:to>
      <xdr:col>7</xdr:col>
      <xdr:colOff>285751</xdr:colOff>
      <xdr:row>35</xdr:row>
      <xdr:rowOff>28576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77D1DA9-F59D-40D2-AE6F-20BA6BCC990F}"/>
            </a:ext>
          </a:extLst>
        </xdr:cNvPr>
        <xdr:cNvSpPr txBox="1"/>
      </xdr:nvSpPr>
      <xdr:spPr>
        <a:xfrm>
          <a:off x="5459731" y="6503671"/>
          <a:ext cx="23241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7</xdr:col>
      <xdr:colOff>304801</xdr:colOff>
      <xdr:row>33</xdr:row>
      <xdr:rowOff>9526</xdr:rowOff>
    </xdr:from>
    <xdr:to>
      <xdr:col>7</xdr:col>
      <xdr:colOff>542926</xdr:colOff>
      <xdr:row>34</xdr:row>
      <xdr:rowOff>85726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5CF88DB-449F-4B56-BF51-AB00EEEE68FB}"/>
            </a:ext>
          </a:extLst>
        </xdr:cNvPr>
        <xdr:cNvSpPr txBox="1"/>
      </xdr:nvSpPr>
      <xdr:spPr>
        <a:xfrm>
          <a:off x="5715001" y="6374131"/>
          <a:ext cx="24003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8</xdr:col>
      <xdr:colOff>342901</xdr:colOff>
      <xdr:row>35</xdr:row>
      <xdr:rowOff>66676</xdr:rowOff>
    </xdr:from>
    <xdr:to>
      <xdr:col>8</xdr:col>
      <xdr:colOff>581026</xdr:colOff>
      <xdr:row>36</xdr:row>
      <xdr:rowOff>142876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C86BC6B-8E54-4241-91BF-FFE9E054EF1A}"/>
            </a:ext>
          </a:extLst>
        </xdr:cNvPr>
        <xdr:cNvSpPr txBox="1"/>
      </xdr:nvSpPr>
      <xdr:spPr>
        <a:xfrm>
          <a:off x="6362701" y="6789421"/>
          <a:ext cx="24003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8</xdr:col>
      <xdr:colOff>609601</xdr:colOff>
      <xdr:row>30</xdr:row>
      <xdr:rowOff>123826</xdr:rowOff>
    </xdr:from>
    <xdr:to>
      <xdr:col>8</xdr:col>
      <xdr:colOff>847726</xdr:colOff>
      <xdr:row>31</xdr:row>
      <xdr:rowOff>200026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F4DCDEB-06E4-4E12-AD7D-C3A6F50879C0}"/>
            </a:ext>
          </a:extLst>
        </xdr:cNvPr>
        <xdr:cNvSpPr txBox="1"/>
      </xdr:nvSpPr>
      <xdr:spPr>
        <a:xfrm>
          <a:off x="6629401" y="5678806"/>
          <a:ext cx="24003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8</xdr:col>
      <xdr:colOff>1314451</xdr:colOff>
      <xdr:row>34</xdr:row>
      <xdr:rowOff>171451</xdr:rowOff>
    </xdr:from>
    <xdr:to>
      <xdr:col>9</xdr:col>
      <xdr:colOff>142876</xdr:colOff>
      <xdr:row>36</xdr:row>
      <xdr:rowOff>57151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28A72A3-BBA5-465C-A978-DEE2A8C935E2}"/>
            </a:ext>
          </a:extLst>
        </xdr:cNvPr>
        <xdr:cNvSpPr txBox="1"/>
      </xdr:nvSpPr>
      <xdr:spPr>
        <a:xfrm>
          <a:off x="7330441" y="6711316"/>
          <a:ext cx="27813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9</xdr:col>
      <xdr:colOff>142876</xdr:colOff>
      <xdr:row>36</xdr:row>
      <xdr:rowOff>171451</xdr:rowOff>
    </xdr:from>
    <xdr:to>
      <xdr:col>9</xdr:col>
      <xdr:colOff>381001</xdr:colOff>
      <xdr:row>38</xdr:row>
      <xdr:rowOff>180976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8419D64-E16C-4FA9-8102-0CB5188A7DB0}"/>
            </a:ext>
          </a:extLst>
        </xdr:cNvPr>
        <xdr:cNvSpPr txBox="1"/>
      </xdr:nvSpPr>
      <xdr:spPr>
        <a:xfrm>
          <a:off x="7608571" y="7073266"/>
          <a:ext cx="240030" cy="3733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1</xdr:row>
      <xdr:rowOff>144941</xdr:rowOff>
    </xdr:from>
    <xdr:to>
      <xdr:col>14</xdr:col>
      <xdr:colOff>152400</xdr:colOff>
      <xdr:row>20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1474FA-C36B-4434-8038-38AA85019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9925" y="335441"/>
          <a:ext cx="5924550" cy="34936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2</xdr:row>
      <xdr:rowOff>130368</xdr:rowOff>
    </xdr:from>
    <xdr:to>
      <xdr:col>14</xdr:col>
      <xdr:colOff>375285</xdr:colOff>
      <xdr:row>24</xdr:row>
      <xdr:rowOff>30480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0A6ABA-96E1-479D-9E40-77E03477E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8790" y="867603"/>
          <a:ext cx="5583555" cy="4190172"/>
        </a:xfrm>
        <a:prstGeom prst="rect">
          <a:avLst/>
        </a:prstGeom>
      </xdr:spPr>
    </xdr:pic>
    <xdr:clientData/>
  </xdr:twoCellAnchor>
  <xdr:twoCellAnchor editAs="oneCell">
    <xdr:from>
      <xdr:col>7</xdr:col>
      <xdr:colOff>552450</xdr:colOff>
      <xdr:row>31</xdr:row>
      <xdr:rowOff>79863</xdr:rowOff>
    </xdr:from>
    <xdr:to>
      <xdr:col>14</xdr:col>
      <xdr:colOff>46031</xdr:colOff>
      <xdr:row>46</xdr:row>
      <xdr:rowOff>139065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CD9500-2DE4-42A0-8D1D-768280B9F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53990" y="6328263"/>
          <a:ext cx="5559101" cy="3069102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53</xdr:row>
      <xdr:rowOff>35018</xdr:rowOff>
    </xdr:from>
    <xdr:to>
      <xdr:col>14</xdr:col>
      <xdr:colOff>243840</xdr:colOff>
      <xdr:row>68</xdr:row>
      <xdr:rowOff>167640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DE2C7F9-FFA3-4DBE-BF75-7EC44C36C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6380" y="10531568"/>
          <a:ext cx="5690235" cy="3142522"/>
        </a:xfrm>
        <a:prstGeom prst="rect">
          <a:avLst/>
        </a:prstGeom>
      </xdr:spPr>
    </xdr:pic>
    <xdr:clientData/>
  </xdr:twoCellAnchor>
  <xdr:twoCellAnchor editAs="oneCell">
    <xdr:from>
      <xdr:col>8</xdr:col>
      <xdr:colOff>144485</xdr:colOff>
      <xdr:row>72</xdr:row>
      <xdr:rowOff>104774</xdr:rowOff>
    </xdr:from>
    <xdr:to>
      <xdr:col>14</xdr:col>
      <xdr:colOff>575026</xdr:colOff>
      <xdr:row>88</xdr:row>
      <xdr:rowOff>163829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B621EF7-6179-4F0C-B4A8-4715D7D81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57530" y="14304644"/>
          <a:ext cx="5886461" cy="3251835"/>
        </a:xfrm>
        <a:prstGeom prst="rect">
          <a:avLst/>
        </a:prstGeom>
      </xdr:spPr>
    </xdr:pic>
    <xdr:clientData/>
  </xdr:twoCellAnchor>
  <xdr:twoCellAnchor>
    <xdr:from>
      <xdr:col>8</xdr:col>
      <xdr:colOff>1428750</xdr:colOff>
      <xdr:row>5</xdr:row>
      <xdr:rowOff>66675</xdr:rowOff>
    </xdr:from>
    <xdr:to>
      <xdr:col>8</xdr:col>
      <xdr:colOff>1666875</xdr:colOff>
      <xdr:row>6</xdr:row>
      <xdr:rowOff>142875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81AE0E6-329E-4AF2-92A4-3EC1D67197B9}"/>
            </a:ext>
          </a:extLst>
        </xdr:cNvPr>
        <xdr:cNvSpPr txBox="1"/>
      </xdr:nvSpPr>
      <xdr:spPr>
        <a:xfrm>
          <a:off x="6739890" y="1341120"/>
          <a:ext cx="24003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9</xdr:col>
      <xdr:colOff>666750</xdr:colOff>
      <xdr:row>5</xdr:row>
      <xdr:rowOff>9525</xdr:rowOff>
    </xdr:from>
    <xdr:to>
      <xdr:col>9</xdr:col>
      <xdr:colOff>904875</xdr:colOff>
      <xdr:row>6</xdr:row>
      <xdr:rowOff>85725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8D70D5C-56FD-4ACE-82D8-7BE449CA487A}"/>
            </a:ext>
          </a:extLst>
        </xdr:cNvPr>
        <xdr:cNvSpPr txBox="1"/>
      </xdr:nvSpPr>
      <xdr:spPr>
        <a:xfrm>
          <a:off x="7873365" y="1287780"/>
          <a:ext cx="24003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11</xdr:col>
      <xdr:colOff>142875</xdr:colOff>
      <xdr:row>4</xdr:row>
      <xdr:rowOff>28575</xdr:rowOff>
    </xdr:from>
    <xdr:to>
      <xdr:col>11</xdr:col>
      <xdr:colOff>381000</xdr:colOff>
      <xdr:row>5</xdr:row>
      <xdr:rowOff>104775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3A6A704-BF05-4DD6-8D98-BD99886901B1}"/>
            </a:ext>
          </a:extLst>
        </xdr:cNvPr>
        <xdr:cNvSpPr txBox="1"/>
      </xdr:nvSpPr>
      <xdr:spPr>
        <a:xfrm>
          <a:off x="9084945" y="1122045"/>
          <a:ext cx="24003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12</xdr:col>
      <xdr:colOff>590550</xdr:colOff>
      <xdr:row>4</xdr:row>
      <xdr:rowOff>180975</xdr:rowOff>
    </xdr:from>
    <xdr:to>
      <xdr:col>13</xdr:col>
      <xdr:colOff>219075</xdr:colOff>
      <xdr:row>6</xdr:row>
      <xdr:rowOff>66675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1742385-FAEC-4CC4-A64C-17E3436B066F}"/>
            </a:ext>
          </a:extLst>
        </xdr:cNvPr>
        <xdr:cNvSpPr txBox="1"/>
      </xdr:nvSpPr>
      <xdr:spPr>
        <a:xfrm>
          <a:off x="10140315" y="1274445"/>
          <a:ext cx="24003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9</xdr:col>
      <xdr:colOff>161925</xdr:colOff>
      <xdr:row>31</xdr:row>
      <xdr:rowOff>133350</xdr:rowOff>
    </xdr:from>
    <xdr:to>
      <xdr:col>9</xdr:col>
      <xdr:colOff>400050</xdr:colOff>
      <xdr:row>33</xdr:row>
      <xdr:rowOff>19050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F8A37A9-90E7-4F00-8BC7-41484E3D10ED}"/>
            </a:ext>
          </a:extLst>
        </xdr:cNvPr>
        <xdr:cNvSpPr txBox="1"/>
      </xdr:nvSpPr>
      <xdr:spPr>
        <a:xfrm>
          <a:off x="7374255" y="6377940"/>
          <a:ext cx="23241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11</xdr:col>
      <xdr:colOff>28575</xdr:colOff>
      <xdr:row>32</xdr:row>
      <xdr:rowOff>47625</xdr:rowOff>
    </xdr:from>
    <xdr:to>
      <xdr:col>11</xdr:col>
      <xdr:colOff>266700</xdr:colOff>
      <xdr:row>33</xdr:row>
      <xdr:rowOff>123825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2737C53D-4762-4EE3-8C9A-944D5ADC3F90}"/>
            </a:ext>
          </a:extLst>
        </xdr:cNvPr>
        <xdr:cNvSpPr txBox="1"/>
      </xdr:nvSpPr>
      <xdr:spPr>
        <a:xfrm>
          <a:off x="8970645" y="6478905"/>
          <a:ext cx="24003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12</xdr:col>
      <xdr:colOff>581025</xdr:colOff>
      <xdr:row>32</xdr:row>
      <xdr:rowOff>95250</xdr:rowOff>
    </xdr:from>
    <xdr:to>
      <xdr:col>13</xdr:col>
      <xdr:colOff>209550</xdr:colOff>
      <xdr:row>33</xdr:row>
      <xdr:rowOff>171450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6B5A87BE-3D5A-4534-B49D-D28B579ADF84}"/>
            </a:ext>
          </a:extLst>
        </xdr:cNvPr>
        <xdr:cNvSpPr txBox="1"/>
      </xdr:nvSpPr>
      <xdr:spPr>
        <a:xfrm>
          <a:off x="10136505" y="6520815"/>
          <a:ext cx="23241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14</xdr:col>
      <xdr:colOff>504825</xdr:colOff>
      <xdr:row>32</xdr:row>
      <xdr:rowOff>142875</xdr:rowOff>
    </xdr:from>
    <xdr:to>
      <xdr:col>15</xdr:col>
      <xdr:colOff>133350</xdr:colOff>
      <xdr:row>34</xdr:row>
      <xdr:rowOff>28575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A064A217-4408-4540-8160-FDBB823AAC05}"/>
            </a:ext>
          </a:extLst>
        </xdr:cNvPr>
        <xdr:cNvSpPr txBox="1"/>
      </xdr:nvSpPr>
      <xdr:spPr>
        <a:xfrm>
          <a:off x="11279505" y="6570345"/>
          <a:ext cx="23241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9</xdr:col>
      <xdr:colOff>581025</xdr:colOff>
      <xdr:row>55</xdr:row>
      <xdr:rowOff>9525</xdr:rowOff>
    </xdr:from>
    <xdr:to>
      <xdr:col>10</xdr:col>
      <xdr:colOff>209550</xdr:colOff>
      <xdr:row>56</xdr:row>
      <xdr:rowOff>85725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6F189F0-C6E0-4B71-AB3E-27081648D922}"/>
            </a:ext>
          </a:extLst>
        </xdr:cNvPr>
        <xdr:cNvSpPr txBox="1"/>
      </xdr:nvSpPr>
      <xdr:spPr>
        <a:xfrm>
          <a:off x="7793355" y="10869930"/>
          <a:ext cx="74676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11</xdr:col>
      <xdr:colOff>533400</xdr:colOff>
      <xdr:row>55</xdr:row>
      <xdr:rowOff>171450</xdr:rowOff>
    </xdr:from>
    <xdr:to>
      <xdr:col>12</xdr:col>
      <xdr:colOff>161925</xdr:colOff>
      <xdr:row>57</xdr:row>
      <xdr:rowOff>57150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F96CC38-B764-45C2-B45D-3F0B41B7D7EE}"/>
            </a:ext>
          </a:extLst>
        </xdr:cNvPr>
        <xdr:cNvSpPr txBox="1"/>
      </xdr:nvSpPr>
      <xdr:spPr>
        <a:xfrm>
          <a:off x="9477375" y="11026140"/>
          <a:ext cx="24003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13</xdr:col>
      <xdr:colOff>438150</xdr:colOff>
      <xdr:row>56</xdr:row>
      <xdr:rowOff>66675</xdr:rowOff>
    </xdr:from>
    <xdr:to>
      <xdr:col>14</xdr:col>
      <xdr:colOff>66675</xdr:colOff>
      <xdr:row>57</xdr:row>
      <xdr:rowOff>142875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C3CAC49-2A9B-48A3-BD41-1CADC1DBB816}"/>
            </a:ext>
          </a:extLst>
        </xdr:cNvPr>
        <xdr:cNvSpPr txBox="1"/>
      </xdr:nvSpPr>
      <xdr:spPr>
        <a:xfrm>
          <a:off x="10597515" y="11104245"/>
          <a:ext cx="24003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15</xdr:col>
      <xdr:colOff>342900</xdr:colOff>
      <xdr:row>56</xdr:row>
      <xdr:rowOff>66675</xdr:rowOff>
    </xdr:from>
    <xdr:to>
      <xdr:col>15</xdr:col>
      <xdr:colOff>581025</xdr:colOff>
      <xdr:row>57</xdr:row>
      <xdr:rowOff>142875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C18D4E1-4066-415E-A54B-40A754C6DBDE}"/>
            </a:ext>
          </a:extLst>
        </xdr:cNvPr>
        <xdr:cNvSpPr txBox="1"/>
      </xdr:nvSpPr>
      <xdr:spPr>
        <a:xfrm>
          <a:off x="11725275" y="11104245"/>
          <a:ext cx="24003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10</xdr:col>
      <xdr:colOff>190500</xdr:colOff>
      <xdr:row>75</xdr:row>
      <xdr:rowOff>152400</xdr:rowOff>
    </xdr:from>
    <xdr:to>
      <xdr:col>10</xdr:col>
      <xdr:colOff>428625</xdr:colOff>
      <xdr:row>77</xdr:row>
      <xdr:rowOff>38100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8E0FFF5-07E4-4E6D-90E6-A9E7819B1C36}"/>
            </a:ext>
          </a:extLst>
        </xdr:cNvPr>
        <xdr:cNvSpPr txBox="1"/>
      </xdr:nvSpPr>
      <xdr:spPr>
        <a:xfrm>
          <a:off x="8524875" y="14897100"/>
          <a:ext cx="24003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12</xdr:col>
      <xdr:colOff>142875</xdr:colOff>
      <xdr:row>76</xdr:row>
      <xdr:rowOff>19050</xdr:rowOff>
    </xdr:from>
    <xdr:to>
      <xdr:col>12</xdr:col>
      <xdr:colOff>381000</xdr:colOff>
      <xdr:row>77</xdr:row>
      <xdr:rowOff>95250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2A2C4C6-B949-45AA-9BE0-32F794B02275}"/>
            </a:ext>
          </a:extLst>
        </xdr:cNvPr>
        <xdr:cNvSpPr txBox="1"/>
      </xdr:nvSpPr>
      <xdr:spPr>
        <a:xfrm>
          <a:off x="9694545" y="14940915"/>
          <a:ext cx="24003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14</xdr:col>
      <xdr:colOff>85725</xdr:colOff>
      <xdr:row>75</xdr:row>
      <xdr:rowOff>76200</xdr:rowOff>
    </xdr:from>
    <xdr:to>
      <xdr:col>14</xdr:col>
      <xdr:colOff>323850</xdr:colOff>
      <xdr:row>76</xdr:row>
      <xdr:rowOff>152400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1EB651CC-9C40-4080-9651-8C0C13D034A5}"/>
            </a:ext>
          </a:extLst>
        </xdr:cNvPr>
        <xdr:cNvSpPr txBox="1"/>
      </xdr:nvSpPr>
      <xdr:spPr>
        <a:xfrm>
          <a:off x="10860405" y="14820900"/>
          <a:ext cx="23241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16</xdr:col>
      <xdr:colOff>28575</xdr:colOff>
      <xdr:row>74</xdr:row>
      <xdr:rowOff>85725</xdr:rowOff>
    </xdr:from>
    <xdr:to>
      <xdr:col>16</xdr:col>
      <xdr:colOff>266700</xdr:colOff>
      <xdr:row>75</xdr:row>
      <xdr:rowOff>161925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65FF282C-437F-43CC-B22A-A4FF429D79D6}"/>
            </a:ext>
          </a:extLst>
        </xdr:cNvPr>
        <xdr:cNvSpPr txBox="1"/>
      </xdr:nvSpPr>
      <xdr:spPr>
        <a:xfrm>
          <a:off x="12018645" y="14651355"/>
          <a:ext cx="24003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 editAs="oneCell">
    <xdr:from>
      <xdr:col>4</xdr:col>
      <xdr:colOff>542925</xdr:colOff>
      <xdr:row>411</xdr:row>
      <xdr:rowOff>133350</xdr:rowOff>
    </xdr:from>
    <xdr:to>
      <xdr:col>15</xdr:col>
      <xdr:colOff>243840</xdr:colOff>
      <xdr:row>436</xdr:row>
      <xdr:rowOff>120015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BCFBEC74-AC2F-4A74-934C-CD1D33A50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21380" y="75948540"/>
          <a:ext cx="8204835" cy="455866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18</xdr:col>
      <xdr:colOff>318135</xdr:colOff>
      <xdr:row>117</xdr:row>
      <xdr:rowOff>161925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5078DFA-6C78-453A-A4AE-83FEDE9D8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14950" y="18268950"/>
          <a:ext cx="8212455" cy="4551045"/>
        </a:xfrm>
        <a:prstGeom prst="rect">
          <a:avLst/>
        </a:prstGeom>
      </xdr:spPr>
    </xdr:pic>
    <xdr:clientData/>
  </xdr:twoCellAnchor>
  <xdr:twoCellAnchor>
    <xdr:from>
      <xdr:col>8</xdr:col>
      <xdr:colOff>1066800</xdr:colOff>
      <xdr:row>96</xdr:row>
      <xdr:rowOff>66675</xdr:rowOff>
    </xdr:from>
    <xdr:to>
      <xdr:col>8</xdr:col>
      <xdr:colOff>1285875</xdr:colOff>
      <xdr:row>98</xdr:row>
      <xdr:rowOff>9525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B8A3672E-AB91-4151-AAD5-0D11DC8800E1}"/>
            </a:ext>
          </a:extLst>
        </xdr:cNvPr>
        <xdr:cNvSpPr txBox="1"/>
      </xdr:nvSpPr>
      <xdr:spPr>
        <a:xfrm>
          <a:off x="6381750" y="18876645"/>
          <a:ext cx="217170" cy="308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8</xdr:col>
      <xdr:colOff>1343025</xdr:colOff>
      <xdr:row>94</xdr:row>
      <xdr:rowOff>114300</xdr:rowOff>
    </xdr:from>
    <xdr:to>
      <xdr:col>8</xdr:col>
      <xdr:colOff>1562100</xdr:colOff>
      <xdr:row>96</xdr:row>
      <xdr:rowOff>57150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B0D2D83-2257-487A-892C-443C15B83414}"/>
            </a:ext>
          </a:extLst>
        </xdr:cNvPr>
        <xdr:cNvSpPr txBox="1"/>
      </xdr:nvSpPr>
      <xdr:spPr>
        <a:xfrm>
          <a:off x="6659880" y="18564225"/>
          <a:ext cx="217170" cy="3009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8</xdr:col>
      <xdr:colOff>1600200</xdr:colOff>
      <xdr:row>94</xdr:row>
      <xdr:rowOff>104775</xdr:rowOff>
    </xdr:from>
    <xdr:to>
      <xdr:col>8</xdr:col>
      <xdr:colOff>1819275</xdr:colOff>
      <xdr:row>96</xdr:row>
      <xdr:rowOff>47625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B232382B-908D-4AD4-A95C-116E4B987342}"/>
            </a:ext>
          </a:extLst>
        </xdr:cNvPr>
        <xdr:cNvSpPr txBox="1"/>
      </xdr:nvSpPr>
      <xdr:spPr>
        <a:xfrm>
          <a:off x="6915150" y="18552795"/>
          <a:ext cx="217170" cy="308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9</xdr:col>
      <xdr:colOff>9525</xdr:colOff>
      <xdr:row>96</xdr:row>
      <xdr:rowOff>180975</xdr:rowOff>
    </xdr:from>
    <xdr:to>
      <xdr:col>9</xdr:col>
      <xdr:colOff>228600</xdr:colOff>
      <xdr:row>98</xdr:row>
      <xdr:rowOff>123825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12E1AD17-3E05-41FA-A47D-31074AEA5EDD}"/>
            </a:ext>
          </a:extLst>
        </xdr:cNvPr>
        <xdr:cNvSpPr txBox="1"/>
      </xdr:nvSpPr>
      <xdr:spPr>
        <a:xfrm>
          <a:off x="7221855" y="18990945"/>
          <a:ext cx="217170" cy="308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9</xdr:col>
      <xdr:colOff>447675</xdr:colOff>
      <xdr:row>96</xdr:row>
      <xdr:rowOff>19050</xdr:rowOff>
    </xdr:from>
    <xdr:to>
      <xdr:col>9</xdr:col>
      <xdr:colOff>666750</xdr:colOff>
      <xdr:row>97</xdr:row>
      <xdr:rowOff>152400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58CDC775-B13D-473F-93F9-F9C264C91060}"/>
            </a:ext>
          </a:extLst>
        </xdr:cNvPr>
        <xdr:cNvSpPr txBox="1"/>
      </xdr:nvSpPr>
      <xdr:spPr>
        <a:xfrm>
          <a:off x="7656195" y="18827115"/>
          <a:ext cx="217170" cy="3181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9</xdr:col>
      <xdr:colOff>723900</xdr:colOff>
      <xdr:row>94</xdr:row>
      <xdr:rowOff>133350</xdr:rowOff>
    </xdr:from>
    <xdr:to>
      <xdr:col>9</xdr:col>
      <xdr:colOff>942975</xdr:colOff>
      <xdr:row>96</xdr:row>
      <xdr:rowOff>76200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C310413C-4CEF-4AC3-8288-29F6BA5006B8}"/>
            </a:ext>
          </a:extLst>
        </xdr:cNvPr>
        <xdr:cNvSpPr txBox="1"/>
      </xdr:nvSpPr>
      <xdr:spPr>
        <a:xfrm>
          <a:off x="7934325" y="18579465"/>
          <a:ext cx="217170" cy="308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9</xdr:col>
      <xdr:colOff>1009650</xdr:colOff>
      <xdr:row>94</xdr:row>
      <xdr:rowOff>123825</xdr:rowOff>
    </xdr:from>
    <xdr:to>
      <xdr:col>10</xdr:col>
      <xdr:colOff>142875</xdr:colOff>
      <xdr:row>96</xdr:row>
      <xdr:rowOff>66675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CA3B4B7C-E462-4405-B0D2-657BEAAA6B48}"/>
            </a:ext>
          </a:extLst>
        </xdr:cNvPr>
        <xdr:cNvSpPr txBox="1"/>
      </xdr:nvSpPr>
      <xdr:spPr>
        <a:xfrm>
          <a:off x="8216265" y="18575655"/>
          <a:ext cx="259080" cy="3009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10</xdr:col>
      <xdr:colOff>171450</xdr:colOff>
      <xdr:row>97</xdr:row>
      <xdr:rowOff>57150</xdr:rowOff>
    </xdr:from>
    <xdr:to>
      <xdr:col>10</xdr:col>
      <xdr:colOff>390525</xdr:colOff>
      <xdr:row>99</xdr:row>
      <xdr:rowOff>0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BBA6AC74-1451-4C40-B3A6-682384DAD961}"/>
            </a:ext>
          </a:extLst>
        </xdr:cNvPr>
        <xdr:cNvSpPr txBox="1"/>
      </xdr:nvSpPr>
      <xdr:spPr>
        <a:xfrm>
          <a:off x="8502015" y="19046190"/>
          <a:ext cx="224790" cy="308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11</xdr:col>
      <xdr:colOff>28575</xdr:colOff>
      <xdr:row>95</xdr:row>
      <xdr:rowOff>95250</xdr:rowOff>
    </xdr:from>
    <xdr:to>
      <xdr:col>11</xdr:col>
      <xdr:colOff>247650</xdr:colOff>
      <xdr:row>97</xdr:row>
      <xdr:rowOff>38100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BD0138CD-3B69-4120-92C0-EBEFEB6F1DC2}"/>
            </a:ext>
          </a:extLst>
        </xdr:cNvPr>
        <xdr:cNvSpPr txBox="1"/>
      </xdr:nvSpPr>
      <xdr:spPr>
        <a:xfrm>
          <a:off x="8970645" y="18722340"/>
          <a:ext cx="217170" cy="308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11</xdr:col>
      <xdr:colOff>295275</xdr:colOff>
      <xdr:row>94</xdr:row>
      <xdr:rowOff>95250</xdr:rowOff>
    </xdr:from>
    <xdr:to>
      <xdr:col>11</xdr:col>
      <xdr:colOff>514350</xdr:colOff>
      <xdr:row>96</xdr:row>
      <xdr:rowOff>38100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37A8F8BD-9401-455E-A68C-BFD5925D4E78}"/>
            </a:ext>
          </a:extLst>
        </xdr:cNvPr>
        <xdr:cNvSpPr txBox="1"/>
      </xdr:nvSpPr>
      <xdr:spPr>
        <a:xfrm>
          <a:off x="9237345" y="18541365"/>
          <a:ext cx="217170" cy="308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11</xdr:col>
      <xdr:colOff>571500</xdr:colOff>
      <xdr:row>94</xdr:row>
      <xdr:rowOff>114300</xdr:rowOff>
    </xdr:from>
    <xdr:to>
      <xdr:col>12</xdr:col>
      <xdr:colOff>180975</xdr:colOff>
      <xdr:row>96</xdr:row>
      <xdr:rowOff>57150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B7A805A8-11A1-45D4-86E7-8D73E232FEA3}"/>
            </a:ext>
          </a:extLst>
        </xdr:cNvPr>
        <xdr:cNvSpPr txBox="1"/>
      </xdr:nvSpPr>
      <xdr:spPr>
        <a:xfrm>
          <a:off x="9515475" y="18564225"/>
          <a:ext cx="217170" cy="3009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12</xdr:col>
      <xdr:colOff>200025</xdr:colOff>
      <xdr:row>96</xdr:row>
      <xdr:rowOff>123825</xdr:rowOff>
    </xdr:from>
    <xdr:to>
      <xdr:col>12</xdr:col>
      <xdr:colOff>419100</xdr:colOff>
      <xdr:row>98</xdr:row>
      <xdr:rowOff>66675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121DC1FA-4541-4D7E-AF7C-1399D1B054A6}"/>
            </a:ext>
          </a:extLst>
        </xdr:cNvPr>
        <xdr:cNvSpPr txBox="1"/>
      </xdr:nvSpPr>
      <xdr:spPr>
        <a:xfrm>
          <a:off x="9755505" y="18937605"/>
          <a:ext cx="217170" cy="3009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13</xdr:col>
      <xdr:colOff>47625</xdr:colOff>
      <xdr:row>96</xdr:row>
      <xdr:rowOff>28575</xdr:rowOff>
    </xdr:from>
    <xdr:to>
      <xdr:col>13</xdr:col>
      <xdr:colOff>266700</xdr:colOff>
      <xdr:row>97</xdr:row>
      <xdr:rowOff>161925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201D3C-084C-4ACA-B593-6E941DA172DE}"/>
            </a:ext>
          </a:extLst>
        </xdr:cNvPr>
        <xdr:cNvSpPr txBox="1"/>
      </xdr:nvSpPr>
      <xdr:spPr>
        <a:xfrm>
          <a:off x="10212705" y="18838545"/>
          <a:ext cx="217170" cy="3181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13</xdr:col>
      <xdr:colOff>295275</xdr:colOff>
      <xdr:row>93</xdr:row>
      <xdr:rowOff>171450</xdr:rowOff>
    </xdr:from>
    <xdr:to>
      <xdr:col>13</xdr:col>
      <xdr:colOff>514350</xdr:colOff>
      <xdr:row>95</xdr:row>
      <xdr:rowOff>114300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23CCF143-3299-4892-95CE-0B10096399CA}"/>
            </a:ext>
          </a:extLst>
        </xdr:cNvPr>
        <xdr:cNvSpPr txBox="1"/>
      </xdr:nvSpPr>
      <xdr:spPr>
        <a:xfrm>
          <a:off x="10456545" y="18436590"/>
          <a:ext cx="217170" cy="308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14</xdr:col>
      <xdr:colOff>0</xdr:colOff>
      <xdr:row>94</xdr:row>
      <xdr:rowOff>104775</xdr:rowOff>
    </xdr:from>
    <xdr:to>
      <xdr:col>14</xdr:col>
      <xdr:colOff>219075</xdr:colOff>
      <xdr:row>96</xdr:row>
      <xdr:rowOff>47625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68DB1AB3-96FE-4A12-A9E7-3D1C833BAFF1}"/>
            </a:ext>
          </a:extLst>
        </xdr:cNvPr>
        <xdr:cNvSpPr txBox="1"/>
      </xdr:nvSpPr>
      <xdr:spPr>
        <a:xfrm>
          <a:off x="10772775" y="18552795"/>
          <a:ext cx="217170" cy="308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Ac</a:t>
          </a:r>
        </a:p>
      </xdr:txBody>
    </xdr:sp>
    <xdr:clientData/>
  </xdr:twoCellAnchor>
  <xdr:twoCellAnchor>
    <xdr:from>
      <xdr:col>14</xdr:col>
      <xdr:colOff>247650</xdr:colOff>
      <xdr:row>96</xdr:row>
      <xdr:rowOff>0</xdr:rowOff>
    </xdr:from>
    <xdr:to>
      <xdr:col>14</xdr:col>
      <xdr:colOff>466725</xdr:colOff>
      <xdr:row>97</xdr:row>
      <xdr:rowOff>133350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3EE7E0F-9EDA-4BC0-B677-24B4267BD131}"/>
            </a:ext>
          </a:extLst>
        </xdr:cNvPr>
        <xdr:cNvSpPr txBox="1"/>
      </xdr:nvSpPr>
      <xdr:spPr>
        <a:xfrm>
          <a:off x="11016615" y="18811875"/>
          <a:ext cx="224790" cy="3105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18</xdr:col>
      <xdr:colOff>201930</xdr:colOff>
      <xdr:row>26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222AEA-4ED0-403B-8172-0CA7F92EB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7275" y="361950"/>
          <a:ext cx="8126730" cy="4551045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29</xdr:row>
      <xdr:rowOff>175626</xdr:rowOff>
    </xdr:from>
    <xdr:to>
      <xdr:col>16</xdr:col>
      <xdr:colOff>95439</xdr:colOff>
      <xdr:row>49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C41F8E-1346-480F-8625-7B61ACA8A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9715" y="5420091"/>
          <a:ext cx="6324789" cy="3539124"/>
        </a:xfrm>
        <a:prstGeom prst="rect">
          <a:avLst/>
        </a:prstGeom>
      </xdr:spPr>
    </xdr:pic>
    <xdr:clientData/>
  </xdr:twoCellAnchor>
  <xdr:twoCellAnchor>
    <xdr:from>
      <xdr:col>8</xdr:col>
      <xdr:colOff>38101</xdr:colOff>
      <xdr:row>32</xdr:row>
      <xdr:rowOff>114300</xdr:rowOff>
    </xdr:from>
    <xdr:to>
      <xdr:col>8</xdr:col>
      <xdr:colOff>381001</xdr:colOff>
      <xdr:row>34</xdr:row>
      <xdr:rowOff>161925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7C327FE-49A8-4CBE-B286-E383B4500D2D}"/>
            </a:ext>
          </a:extLst>
        </xdr:cNvPr>
        <xdr:cNvSpPr txBox="1"/>
      </xdr:nvSpPr>
      <xdr:spPr>
        <a:xfrm>
          <a:off x="6734176" y="5905500"/>
          <a:ext cx="342900" cy="411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000" b="1"/>
            <a:t>A</a:t>
          </a:r>
        </a:p>
      </xdr:txBody>
    </xdr:sp>
    <xdr:clientData/>
  </xdr:twoCellAnchor>
  <xdr:twoCellAnchor>
    <xdr:from>
      <xdr:col>10</xdr:col>
      <xdr:colOff>76201</xdr:colOff>
      <xdr:row>32</xdr:row>
      <xdr:rowOff>161925</xdr:rowOff>
    </xdr:from>
    <xdr:to>
      <xdr:col>10</xdr:col>
      <xdr:colOff>419101</xdr:colOff>
      <xdr:row>35</xdr:row>
      <xdr:rowOff>19050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236ACA2-E84C-440E-91F8-5203457980C0}"/>
            </a:ext>
          </a:extLst>
        </xdr:cNvPr>
        <xdr:cNvSpPr txBox="1"/>
      </xdr:nvSpPr>
      <xdr:spPr>
        <a:xfrm>
          <a:off x="7991476" y="5955030"/>
          <a:ext cx="342900" cy="3943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000" b="1"/>
            <a:t>B</a:t>
          </a:r>
        </a:p>
      </xdr:txBody>
    </xdr:sp>
    <xdr:clientData/>
  </xdr:twoCellAnchor>
  <xdr:twoCellAnchor>
    <xdr:from>
      <xdr:col>12</xdr:col>
      <xdr:colOff>123826</xdr:colOff>
      <xdr:row>33</xdr:row>
      <xdr:rowOff>19050</xdr:rowOff>
    </xdr:from>
    <xdr:to>
      <xdr:col>12</xdr:col>
      <xdr:colOff>466726</xdr:colOff>
      <xdr:row>35</xdr:row>
      <xdr:rowOff>66675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BE0CE04-B073-4D68-A607-423568791163}"/>
            </a:ext>
          </a:extLst>
        </xdr:cNvPr>
        <xdr:cNvSpPr txBox="1"/>
      </xdr:nvSpPr>
      <xdr:spPr>
        <a:xfrm>
          <a:off x="9260206" y="5987415"/>
          <a:ext cx="342900" cy="411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000" b="1"/>
            <a:t>C</a:t>
          </a:r>
        </a:p>
      </xdr:txBody>
    </xdr:sp>
    <xdr:clientData/>
  </xdr:twoCellAnchor>
  <xdr:twoCellAnchor>
    <xdr:from>
      <xdr:col>14</xdr:col>
      <xdr:colOff>142876</xdr:colOff>
      <xdr:row>33</xdr:row>
      <xdr:rowOff>76200</xdr:rowOff>
    </xdr:from>
    <xdr:to>
      <xdr:col>14</xdr:col>
      <xdr:colOff>485776</xdr:colOff>
      <xdr:row>35</xdr:row>
      <xdr:rowOff>123825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517A633-CE14-40BD-B353-2DB8A3426EF6}"/>
            </a:ext>
          </a:extLst>
        </xdr:cNvPr>
        <xdr:cNvSpPr txBox="1"/>
      </xdr:nvSpPr>
      <xdr:spPr>
        <a:xfrm>
          <a:off x="10494646" y="6048375"/>
          <a:ext cx="342900" cy="411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000" b="1"/>
            <a:t>D</a:t>
          </a:r>
        </a:p>
      </xdr:txBody>
    </xdr:sp>
    <xdr:clientData/>
  </xdr:twoCellAnchor>
  <xdr:twoCellAnchor>
    <xdr:from>
      <xdr:col>6</xdr:col>
      <xdr:colOff>428624</xdr:colOff>
      <xdr:row>7</xdr:row>
      <xdr:rowOff>9525</xdr:rowOff>
    </xdr:from>
    <xdr:to>
      <xdr:col>7</xdr:col>
      <xdr:colOff>57149</xdr:colOff>
      <xdr:row>8</xdr:row>
      <xdr:rowOff>85725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A725BD7-B93B-4561-886E-0A88FB0BFA6F}"/>
            </a:ext>
          </a:extLst>
        </xdr:cNvPr>
        <xdr:cNvSpPr txBox="1"/>
      </xdr:nvSpPr>
      <xdr:spPr>
        <a:xfrm>
          <a:off x="5907404" y="1278255"/>
          <a:ext cx="24003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8</xdr:col>
      <xdr:colOff>504824</xdr:colOff>
      <xdr:row>7</xdr:row>
      <xdr:rowOff>95250</xdr:rowOff>
    </xdr:from>
    <xdr:to>
      <xdr:col>9</xdr:col>
      <xdr:colOff>133349</xdr:colOff>
      <xdr:row>8</xdr:row>
      <xdr:rowOff>171450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4229610-472B-482B-8E9E-0D35EFE28AF4}"/>
            </a:ext>
          </a:extLst>
        </xdr:cNvPr>
        <xdr:cNvSpPr txBox="1"/>
      </xdr:nvSpPr>
      <xdr:spPr>
        <a:xfrm>
          <a:off x="7202804" y="1358265"/>
          <a:ext cx="24003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B</a:t>
          </a:r>
        </a:p>
      </xdr:txBody>
    </xdr:sp>
    <xdr:clientData/>
  </xdr:twoCellAnchor>
  <xdr:twoCellAnchor>
    <xdr:from>
      <xdr:col>10</xdr:col>
      <xdr:colOff>523874</xdr:colOff>
      <xdr:row>8</xdr:row>
      <xdr:rowOff>0</xdr:rowOff>
    </xdr:from>
    <xdr:to>
      <xdr:col>11</xdr:col>
      <xdr:colOff>152399</xdr:colOff>
      <xdr:row>9</xdr:row>
      <xdr:rowOff>76200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1725FFD-CD9E-4E13-9264-7CB9865C0E01}"/>
            </a:ext>
          </a:extLst>
        </xdr:cNvPr>
        <xdr:cNvSpPr txBox="1"/>
      </xdr:nvSpPr>
      <xdr:spPr>
        <a:xfrm>
          <a:off x="8437244" y="1447800"/>
          <a:ext cx="24003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C</a:t>
          </a:r>
        </a:p>
      </xdr:txBody>
    </xdr:sp>
    <xdr:clientData/>
  </xdr:twoCellAnchor>
  <xdr:twoCellAnchor>
    <xdr:from>
      <xdr:col>12</xdr:col>
      <xdr:colOff>542924</xdr:colOff>
      <xdr:row>8</xdr:row>
      <xdr:rowOff>104775</xdr:rowOff>
    </xdr:from>
    <xdr:to>
      <xdr:col>13</xdr:col>
      <xdr:colOff>171449</xdr:colOff>
      <xdr:row>9</xdr:row>
      <xdr:rowOff>180975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CB85B05-3779-407F-B55A-C4B1AF73BCE5}"/>
            </a:ext>
          </a:extLst>
        </xdr:cNvPr>
        <xdr:cNvSpPr txBox="1"/>
      </xdr:nvSpPr>
      <xdr:spPr>
        <a:xfrm>
          <a:off x="9679304" y="1550670"/>
          <a:ext cx="24003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D</a:t>
          </a:r>
        </a:p>
      </xdr:txBody>
    </xdr:sp>
    <xdr:clientData/>
  </xdr:twoCellAnchor>
  <xdr:twoCellAnchor>
    <xdr:from>
      <xdr:col>8</xdr:col>
      <xdr:colOff>28574</xdr:colOff>
      <xdr:row>15</xdr:row>
      <xdr:rowOff>0</xdr:rowOff>
    </xdr:from>
    <xdr:to>
      <xdr:col>8</xdr:col>
      <xdr:colOff>266699</xdr:colOff>
      <xdr:row>16</xdr:row>
      <xdr:rowOff>76200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0004256-074F-49A2-897D-DE0943781A35}"/>
            </a:ext>
          </a:extLst>
        </xdr:cNvPr>
        <xdr:cNvSpPr txBox="1"/>
      </xdr:nvSpPr>
      <xdr:spPr>
        <a:xfrm>
          <a:off x="6722744" y="2714625"/>
          <a:ext cx="24003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10</xdr:col>
      <xdr:colOff>42862</xdr:colOff>
      <xdr:row>15</xdr:row>
      <xdr:rowOff>14287</xdr:rowOff>
    </xdr:from>
    <xdr:to>
      <xdr:col>10</xdr:col>
      <xdr:colOff>309562</xdr:colOff>
      <xdr:row>17</xdr:row>
      <xdr:rowOff>42863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304F6A9-EA7F-4AE7-BE8C-A7DF919C2C7A}"/>
            </a:ext>
          </a:extLst>
        </xdr:cNvPr>
        <xdr:cNvSpPr txBox="1"/>
      </xdr:nvSpPr>
      <xdr:spPr>
        <a:xfrm rot="16200000">
          <a:off x="7899081" y="2793683"/>
          <a:ext cx="388621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AB</a:t>
          </a:r>
        </a:p>
      </xdr:txBody>
    </xdr:sp>
    <xdr:clientData/>
  </xdr:twoCellAnchor>
  <xdr:twoCellAnchor>
    <xdr:from>
      <xdr:col>12</xdr:col>
      <xdr:colOff>95249</xdr:colOff>
      <xdr:row>15</xdr:row>
      <xdr:rowOff>85725</xdr:rowOff>
    </xdr:from>
    <xdr:to>
      <xdr:col>12</xdr:col>
      <xdr:colOff>333374</xdr:colOff>
      <xdr:row>16</xdr:row>
      <xdr:rowOff>161925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E6CFB481-71F3-43C7-B90F-8092E4298FC9}"/>
            </a:ext>
          </a:extLst>
        </xdr:cNvPr>
        <xdr:cNvSpPr txBox="1"/>
      </xdr:nvSpPr>
      <xdr:spPr>
        <a:xfrm>
          <a:off x="9233534" y="2802255"/>
          <a:ext cx="23241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B</a:t>
          </a:r>
        </a:p>
      </xdr:txBody>
    </xdr:sp>
    <xdr:clientData/>
  </xdr:twoCellAnchor>
  <xdr:twoCellAnchor>
    <xdr:from>
      <xdr:col>14</xdr:col>
      <xdr:colOff>123824</xdr:colOff>
      <xdr:row>16</xdr:row>
      <xdr:rowOff>47625</xdr:rowOff>
    </xdr:from>
    <xdr:to>
      <xdr:col>14</xdr:col>
      <xdr:colOff>361949</xdr:colOff>
      <xdr:row>17</xdr:row>
      <xdr:rowOff>123825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9280FA78-9946-49AD-BF02-EDE7463AD98C}"/>
            </a:ext>
          </a:extLst>
        </xdr:cNvPr>
        <xdr:cNvSpPr txBox="1"/>
      </xdr:nvSpPr>
      <xdr:spPr>
        <a:xfrm>
          <a:off x="10479404" y="2945130"/>
          <a:ext cx="24003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B</a:t>
          </a:r>
        </a:p>
      </xdr:txBody>
    </xdr:sp>
    <xdr:clientData/>
  </xdr:twoCellAnchor>
  <xdr:twoCellAnchor>
    <xdr:from>
      <xdr:col>7</xdr:col>
      <xdr:colOff>390524</xdr:colOff>
      <xdr:row>10</xdr:row>
      <xdr:rowOff>161925</xdr:rowOff>
    </xdr:from>
    <xdr:to>
      <xdr:col>8</xdr:col>
      <xdr:colOff>19049</xdr:colOff>
      <xdr:row>12</xdr:row>
      <xdr:rowOff>47625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CCA7484-11A4-4603-8602-0B10C9A7340F}"/>
            </a:ext>
          </a:extLst>
        </xdr:cNvPr>
        <xdr:cNvSpPr txBox="1"/>
      </xdr:nvSpPr>
      <xdr:spPr>
        <a:xfrm>
          <a:off x="6478904" y="1973580"/>
          <a:ext cx="24003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9</xdr:col>
      <xdr:colOff>457199</xdr:colOff>
      <xdr:row>11</xdr:row>
      <xdr:rowOff>180975</xdr:rowOff>
    </xdr:from>
    <xdr:to>
      <xdr:col>10</xdr:col>
      <xdr:colOff>85724</xdr:colOff>
      <xdr:row>13</xdr:row>
      <xdr:rowOff>66675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337126B-3C5F-45EE-A348-C0309D9714EB}"/>
            </a:ext>
          </a:extLst>
        </xdr:cNvPr>
        <xdr:cNvSpPr txBox="1"/>
      </xdr:nvSpPr>
      <xdr:spPr>
        <a:xfrm>
          <a:off x="7762874" y="2169795"/>
          <a:ext cx="24003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B</a:t>
          </a:r>
        </a:p>
      </xdr:txBody>
    </xdr:sp>
    <xdr:clientData/>
  </xdr:twoCellAnchor>
  <xdr:twoCellAnchor>
    <xdr:from>
      <xdr:col>11</xdr:col>
      <xdr:colOff>447674</xdr:colOff>
      <xdr:row>13</xdr:row>
      <xdr:rowOff>142875</xdr:rowOff>
    </xdr:from>
    <xdr:to>
      <xdr:col>12</xdr:col>
      <xdr:colOff>76199</xdr:colOff>
      <xdr:row>15</xdr:row>
      <xdr:rowOff>28575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AD1FCC38-741C-4969-BAF6-7A9DC3866D47}"/>
            </a:ext>
          </a:extLst>
        </xdr:cNvPr>
        <xdr:cNvSpPr txBox="1"/>
      </xdr:nvSpPr>
      <xdr:spPr>
        <a:xfrm>
          <a:off x="8970644" y="2493645"/>
          <a:ext cx="24003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C</a:t>
          </a:r>
        </a:p>
      </xdr:txBody>
    </xdr:sp>
    <xdr:clientData/>
  </xdr:twoCellAnchor>
  <xdr:twoCellAnchor>
    <xdr:from>
      <xdr:col>13</xdr:col>
      <xdr:colOff>476249</xdr:colOff>
      <xdr:row>13</xdr:row>
      <xdr:rowOff>142875</xdr:rowOff>
    </xdr:from>
    <xdr:to>
      <xdr:col>14</xdr:col>
      <xdr:colOff>104774</xdr:colOff>
      <xdr:row>15</xdr:row>
      <xdr:rowOff>28575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F0DCC4C-BAD1-48CF-91F3-ADF61847A544}"/>
            </a:ext>
          </a:extLst>
        </xdr:cNvPr>
        <xdr:cNvSpPr txBox="1"/>
      </xdr:nvSpPr>
      <xdr:spPr>
        <a:xfrm>
          <a:off x="10224134" y="2493645"/>
          <a:ext cx="23241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C</a:t>
          </a:r>
        </a:p>
      </xdr:txBody>
    </xdr:sp>
    <xdr:clientData/>
  </xdr:twoCellAnchor>
  <xdr:twoCellAnchor>
    <xdr:from>
      <xdr:col>7</xdr:col>
      <xdr:colOff>152399</xdr:colOff>
      <xdr:row>6</xdr:row>
      <xdr:rowOff>152400</xdr:rowOff>
    </xdr:from>
    <xdr:to>
      <xdr:col>7</xdr:col>
      <xdr:colOff>390524</xdr:colOff>
      <xdr:row>8</xdr:row>
      <xdr:rowOff>38100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90067C8-BE96-4E0E-BAF9-69C7B103C825}"/>
            </a:ext>
          </a:extLst>
        </xdr:cNvPr>
        <xdr:cNvSpPr txBox="1"/>
      </xdr:nvSpPr>
      <xdr:spPr>
        <a:xfrm>
          <a:off x="6238874" y="1238250"/>
          <a:ext cx="24003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9</xdr:col>
      <xdr:colOff>180974</xdr:colOff>
      <xdr:row>9</xdr:row>
      <xdr:rowOff>47625</xdr:rowOff>
    </xdr:from>
    <xdr:to>
      <xdr:col>9</xdr:col>
      <xdr:colOff>419099</xdr:colOff>
      <xdr:row>10</xdr:row>
      <xdr:rowOff>123825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E8B6BB7-AF87-459F-BFD0-6159D2B142AC}"/>
            </a:ext>
          </a:extLst>
        </xdr:cNvPr>
        <xdr:cNvSpPr txBox="1"/>
      </xdr:nvSpPr>
      <xdr:spPr>
        <a:xfrm>
          <a:off x="7484744" y="1678305"/>
          <a:ext cx="24003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B</a:t>
          </a:r>
        </a:p>
      </xdr:txBody>
    </xdr:sp>
    <xdr:clientData/>
  </xdr:twoCellAnchor>
  <xdr:twoCellAnchor>
    <xdr:from>
      <xdr:col>11</xdr:col>
      <xdr:colOff>200024</xdr:colOff>
      <xdr:row>9</xdr:row>
      <xdr:rowOff>0</xdr:rowOff>
    </xdr:from>
    <xdr:to>
      <xdr:col>11</xdr:col>
      <xdr:colOff>438149</xdr:colOff>
      <xdr:row>10</xdr:row>
      <xdr:rowOff>76200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75E316F2-798E-47FB-B2EC-9445189AD2BA}"/>
            </a:ext>
          </a:extLst>
        </xdr:cNvPr>
        <xdr:cNvSpPr txBox="1"/>
      </xdr:nvSpPr>
      <xdr:spPr>
        <a:xfrm>
          <a:off x="8726804" y="1628775"/>
          <a:ext cx="24003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B</a:t>
          </a:r>
        </a:p>
      </xdr:txBody>
    </xdr:sp>
    <xdr:clientData/>
  </xdr:twoCellAnchor>
  <xdr:twoCellAnchor>
    <xdr:from>
      <xdr:col>13</xdr:col>
      <xdr:colOff>238124</xdr:colOff>
      <xdr:row>10</xdr:row>
      <xdr:rowOff>161925</xdr:rowOff>
    </xdr:from>
    <xdr:to>
      <xdr:col>13</xdr:col>
      <xdr:colOff>476249</xdr:colOff>
      <xdr:row>12</xdr:row>
      <xdr:rowOff>47625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80C22883-8D65-4114-A090-5B27E054899C}"/>
            </a:ext>
          </a:extLst>
        </xdr:cNvPr>
        <xdr:cNvSpPr txBox="1"/>
      </xdr:nvSpPr>
      <xdr:spPr>
        <a:xfrm>
          <a:off x="9984104" y="1973580"/>
          <a:ext cx="24003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C</a:t>
          </a:r>
        </a:p>
      </xdr:txBody>
    </xdr:sp>
    <xdr:clientData/>
  </xdr:twoCellAnchor>
  <xdr:twoCellAnchor editAs="oneCell">
    <xdr:from>
      <xdr:col>19</xdr:col>
      <xdr:colOff>0</xdr:colOff>
      <xdr:row>12</xdr:row>
      <xdr:rowOff>0</xdr:rowOff>
    </xdr:from>
    <xdr:to>
      <xdr:col>30</xdr:col>
      <xdr:colOff>523875</xdr:colOff>
      <xdr:row>36</xdr:row>
      <xdr:rowOff>161925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2AA46FF-8D9B-45B0-8976-D0D8060D4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01675" y="2171700"/>
          <a:ext cx="8189595" cy="4551045"/>
        </a:xfrm>
        <a:prstGeom prst="rect">
          <a:avLst/>
        </a:prstGeom>
      </xdr:spPr>
    </xdr:pic>
    <xdr:clientData/>
  </xdr:twoCellAnchor>
  <xdr:twoCellAnchor>
    <xdr:from>
      <xdr:col>19</xdr:col>
      <xdr:colOff>1143000</xdr:colOff>
      <xdr:row>16</xdr:row>
      <xdr:rowOff>95250</xdr:rowOff>
    </xdr:from>
    <xdr:to>
      <xdr:col>20</xdr:col>
      <xdr:colOff>57150</xdr:colOff>
      <xdr:row>17</xdr:row>
      <xdr:rowOff>171450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25B9D68B-FD5E-4ED9-83B8-C7DBFCE04162}"/>
            </a:ext>
          </a:extLst>
        </xdr:cNvPr>
        <xdr:cNvSpPr txBox="1"/>
      </xdr:nvSpPr>
      <xdr:spPr>
        <a:xfrm>
          <a:off x="14544675" y="2987040"/>
          <a:ext cx="272415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21</xdr:col>
      <xdr:colOff>323850</xdr:colOff>
      <xdr:row>16</xdr:row>
      <xdr:rowOff>180975</xdr:rowOff>
    </xdr:from>
    <xdr:to>
      <xdr:col>21</xdr:col>
      <xdr:colOff>561975</xdr:colOff>
      <xdr:row>18</xdr:row>
      <xdr:rowOff>66675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F33FE9F-C195-4884-9AFE-64FBD9767144}"/>
            </a:ext>
          </a:extLst>
        </xdr:cNvPr>
        <xdr:cNvSpPr txBox="1"/>
      </xdr:nvSpPr>
      <xdr:spPr>
        <a:xfrm>
          <a:off x="15902940" y="3074670"/>
          <a:ext cx="24003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B</a:t>
          </a:r>
        </a:p>
      </xdr:txBody>
    </xdr:sp>
    <xdr:clientData/>
  </xdr:twoCellAnchor>
  <xdr:twoCellAnchor>
    <xdr:from>
      <xdr:col>23</xdr:col>
      <xdr:colOff>295275</xdr:colOff>
      <xdr:row>17</xdr:row>
      <xdr:rowOff>152400</xdr:rowOff>
    </xdr:from>
    <xdr:to>
      <xdr:col>23</xdr:col>
      <xdr:colOff>533400</xdr:colOff>
      <xdr:row>19</xdr:row>
      <xdr:rowOff>38100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8F70938-97C0-4CFF-98F0-098D52653524}"/>
            </a:ext>
          </a:extLst>
        </xdr:cNvPr>
        <xdr:cNvSpPr txBox="1"/>
      </xdr:nvSpPr>
      <xdr:spPr>
        <a:xfrm>
          <a:off x="17095470" y="3228975"/>
          <a:ext cx="24003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C</a:t>
          </a:r>
        </a:p>
      </xdr:txBody>
    </xdr:sp>
    <xdr:clientData/>
  </xdr:twoCellAnchor>
  <xdr:twoCellAnchor>
    <xdr:from>
      <xdr:col>25</xdr:col>
      <xdr:colOff>314325</xdr:colOff>
      <xdr:row>18</xdr:row>
      <xdr:rowOff>28575</xdr:rowOff>
    </xdr:from>
    <xdr:to>
      <xdr:col>25</xdr:col>
      <xdr:colOff>552450</xdr:colOff>
      <xdr:row>19</xdr:row>
      <xdr:rowOff>104775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258910A8-1709-4D59-9660-798CE319ECD3}"/>
            </a:ext>
          </a:extLst>
        </xdr:cNvPr>
        <xdr:cNvSpPr txBox="1"/>
      </xdr:nvSpPr>
      <xdr:spPr>
        <a:xfrm>
          <a:off x="18337530" y="3284220"/>
          <a:ext cx="23241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D</a:t>
          </a:r>
        </a:p>
      </xdr:txBody>
    </xdr:sp>
    <xdr:clientData/>
  </xdr:twoCellAnchor>
  <xdr:twoCellAnchor>
    <xdr:from>
      <xdr:col>20</xdr:col>
      <xdr:colOff>619125</xdr:colOff>
      <xdr:row>26</xdr:row>
      <xdr:rowOff>0</xdr:rowOff>
    </xdr:from>
    <xdr:to>
      <xdr:col>21</xdr:col>
      <xdr:colOff>66675</xdr:colOff>
      <xdr:row>27</xdr:row>
      <xdr:rowOff>76200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9A9D4540-958F-4D9D-8842-B6461D181794}"/>
            </a:ext>
          </a:extLst>
        </xdr:cNvPr>
        <xdr:cNvSpPr txBox="1"/>
      </xdr:nvSpPr>
      <xdr:spPr>
        <a:xfrm>
          <a:off x="15384780" y="4705350"/>
          <a:ext cx="26289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22</xdr:col>
      <xdr:colOff>452438</xdr:colOff>
      <xdr:row>25</xdr:row>
      <xdr:rowOff>147637</xdr:rowOff>
    </xdr:from>
    <xdr:to>
      <xdr:col>23</xdr:col>
      <xdr:colOff>109538</xdr:colOff>
      <xdr:row>27</xdr:row>
      <xdr:rowOff>176213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A2F4BD10-8AFC-4907-834F-FA0342F8D410}"/>
            </a:ext>
          </a:extLst>
        </xdr:cNvPr>
        <xdr:cNvSpPr txBox="1"/>
      </xdr:nvSpPr>
      <xdr:spPr>
        <a:xfrm rot="16200000">
          <a:off x="16582072" y="4731068"/>
          <a:ext cx="388621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AB</a:t>
          </a:r>
        </a:p>
      </xdr:txBody>
    </xdr:sp>
    <xdr:clientData/>
  </xdr:twoCellAnchor>
  <xdr:twoCellAnchor>
    <xdr:from>
      <xdr:col>24</xdr:col>
      <xdr:colOff>419100</xdr:colOff>
      <xdr:row>26</xdr:row>
      <xdr:rowOff>161925</xdr:rowOff>
    </xdr:from>
    <xdr:to>
      <xdr:col>25</xdr:col>
      <xdr:colOff>47625</xdr:colOff>
      <xdr:row>28</xdr:row>
      <xdr:rowOff>47625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8DCF062-CC06-415B-A62A-EB4D136A253D}"/>
            </a:ext>
          </a:extLst>
        </xdr:cNvPr>
        <xdr:cNvSpPr txBox="1"/>
      </xdr:nvSpPr>
      <xdr:spPr>
        <a:xfrm>
          <a:off x="17830800" y="4869180"/>
          <a:ext cx="24003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B</a:t>
          </a:r>
        </a:p>
      </xdr:txBody>
    </xdr:sp>
    <xdr:clientData/>
  </xdr:twoCellAnchor>
  <xdr:twoCellAnchor>
    <xdr:from>
      <xdr:col>26</xdr:col>
      <xdr:colOff>447675</xdr:colOff>
      <xdr:row>27</xdr:row>
      <xdr:rowOff>104775</xdr:rowOff>
    </xdr:from>
    <xdr:to>
      <xdr:col>27</xdr:col>
      <xdr:colOff>76200</xdr:colOff>
      <xdr:row>28</xdr:row>
      <xdr:rowOff>180975</xdr:rowOff>
    </xdr:to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9678E79-8752-4D1E-8880-6D61B28AE707}"/>
            </a:ext>
          </a:extLst>
        </xdr:cNvPr>
        <xdr:cNvSpPr txBox="1"/>
      </xdr:nvSpPr>
      <xdr:spPr>
        <a:xfrm>
          <a:off x="19076670" y="4989195"/>
          <a:ext cx="24003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B</a:t>
          </a:r>
        </a:p>
      </xdr:txBody>
    </xdr:sp>
    <xdr:clientData/>
  </xdr:twoCellAnchor>
  <xdr:twoCellAnchor>
    <xdr:from>
      <xdr:col>20</xdr:col>
      <xdr:colOff>381000</xdr:colOff>
      <xdr:row>20</xdr:row>
      <xdr:rowOff>171450</xdr:rowOff>
    </xdr:from>
    <xdr:to>
      <xdr:col>20</xdr:col>
      <xdr:colOff>619125</xdr:colOff>
      <xdr:row>22</xdr:row>
      <xdr:rowOff>57150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7C14D061-7BE9-4A56-BD60-7B6B01C30A96}"/>
            </a:ext>
          </a:extLst>
        </xdr:cNvPr>
        <xdr:cNvSpPr txBox="1"/>
      </xdr:nvSpPr>
      <xdr:spPr>
        <a:xfrm>
          <a:off x="15144750" y="3787140"/>
          <a:ext cx="24003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22</xdr:col>
      <xdr:colOff>180975</xdr:colOff>
      <xdr:row>22</xdr:row>
      <xdr:rowOff>114300</xdr:rowOff>
    </xdr:from>
    <xdr:to>
      <xdr:col>22</xdr:col>
      <xdr:colOff>419100</xdr:colOff>
      <xdr:row>24</xdr:row>
      <xdr:rowOff>0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B4269B2B-0CFF-48CF-B5C6-F370E7D051B2}"/>
            </a:ext>
          </a:extLst>
        </xdr:cNvPr>
        <xdr:cNvSpPr txBox="1"/>
      </xdr:nvSpPr>
      <xdr:spPr>
        <a:xfrm>
          <a:off x="16371570" y="4095750"/>
          <a:ext cx="24003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B</a:t>
          </a:r>
        </a:p>
      </xdr:txBody>
    </xdr:sp>
    <xdr:clientData/>
  </xdr:twoCellAnchor>
  <xdr:twoCellAnchor>
    <xdr:from>
      <xdr:col>24</xdr:col>
      <xdr:colOff>190500</xdr:colOff>
      <xdr:row>24</xdr:row>
      <xdr:rowOff>133350</xdr:rowOff>
    </xdr:from>
    <xdr:to>
      <xdr:col>24</xdr:col>
      <xdr:colOff>428625</xdr:colOff>
      <xdr:row>26</xdr:row>
      <xdr:rowOff>19050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5712DB83-C6CD-4C76-8C06-67337AE2D375}"/>
            </a:ext>
          </a:extLst>
        </xdr:cNvPr>
        <xdr:cNvSpPr txBox="1"/>
      </xdr:nvSpPr>
      <xdr:spPr>
        <a:xfrm>
          <a:off x="17602200" y="4472940"/>
          <a:ext cx="24003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C</a:t>
          </a:r>
        </a:p>
      </xdr:txBody>
    </xdr:sp>
    <xdr:clientData/>
  </xdr:twoCellAnchor>
  <xdr:twoCellAnchor>
    <xdr:from>
      <xdr:col>26</xdr:col>
      <xdr:colOff>200025</xdr:colOff>
      <xdr:row>24</xdr:row>
      <xdr:rowOff>66675</xdr:rowOff>
    </xdr:from>
    <xdr:to>
      <xdr:col>26</xdr:col>
      <xdr:colOff>438150</xdr:colOff>
      <xdr:row>25</xdr:row>
      <xdr:rowOff>142875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5EC0D7E0-0335-4E46-B5E7-C32D0FF7922B}"/>
            </a:ext>
          </a:extLst>
        </xdr:cNvPr>
        <xdr:cNvSpPr txBox="1"/>
      </xdr:nvSpPr>
      <xdr:spPr>
        <a:xfrm>
          <a:off x="18832830" y="4408170"/>
          <a:ext cx="23241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C</a:t>
          </a:r>
        </a:p>
      </xdr:txBody>
    </xdr:sp>
    <xdr:clientData/>
  </xdr:twoCellAnchor>
  <xdr:twoCellAnchor>
    <xdr:from>
      <xdr:col>20</xdr:col>
      <xdr:colOff>152400</xdr:colOff>
      <xdr:row>16</xdr:row>
      <xdr:rowOff>47625</xdr:rowOff>
    </xdr:from>
    <xdr:to>
      <xdr:col>20</xdr:col>
      <xdr:colOff>390525</xdr:colOff>
      <xdr:row>17</xdr:row>
      <xdr:rowOff>123825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FC11507-9375-45B0-8CE8-CDC4B22072E9}"/>
            </a:ext>
          </a:extLst>
        </xdr:cNvPr>
        <xdr:cNvSpPr txBox="1"/>
      </xdr:nvSpPr>
      <xdr:spPr>
        <a:xfrm>
          <a:off x="14916150" y="2945130"/>
          <a:ext cx="24003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A</a:t>
          </a:r>
        </a:p>
      </xdr:txBody>
    </xdr:sp>
    <xdr:clientData/>
  </xdr:twoCellAnchor>
  <xdr:twoCellAnchor>
    <xdr:from>
      <xdr:col>22</xdr:col>
      <xdr:colOff>0</xdr:colOff>
      <xdr:row>18</xdr:row>
      <xdr:rowOff>133350</xdr:rowOff>
    </xdr:from>
    <xdr:to>
      <xdr:col>22</xdr:col>
      <xdr:colOff>238125</xdr:colOff>
      <xdr:row>20</xdr:row>
      <xdr:rowOff>19050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7F804A6-3A88-4E53-BFE6-3B1D200303FD}"/>
            </a:ext>
          </a:extLst>
        </xdr:cNvPr>
        <xdr:cNvSpPr txBox="1"/>
      </xdr:nvSpPr>
      <xdr:spPr>
        <a:xfrm>
          <a:off x="16192500" y="3387090"/>
          <a:ext cx="24003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B</a:t>
          </a:r>
        </a:p>
      </xdr:txBody>
    </xdr:sp>
    <xdr:clientData/>
  </xdr:twoCellAnchor>
  <xdr:twoCellAnchor>
    <xdr:from>
      <xdr:col>23</xdr:col>
      <xdr:colOff>590550</xdr:colOff>
      <xdr:row>18</xdr:row>
      <xdr:rowOff>133350</xdr:rowOff>
    </xdr:from>
    <xdr:to>
      <xdr:col>24</xdr:col>
      <xdr:colOff>219075</xdr:colOff>
      <xdr:row>20</xdr:row>
      <xdr:rowOff>19050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BCFEB25E-2274-46B0-B3AA-BF1E381FD1CF}"/>
            </a:ext>
          </a:extLst>
        </xdr:cNvPr>
        <xdr:cNvSpPr txBox="1"/>
      </xdr:nvSpPr>
      <xdr:spPr>
        <a:xfrm>
          <a:off x="17388840" y="3387090"/>
          <a:ext cx="24003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B</a:t>
          </a:r>
        </a:p>
      </xdr:txBody>
    </xdr:sp>
    <xdr:clientData/>
  </xdr:twoCellAnchor>
  <xdr:twoCellAnchor>
    <xdr:from>
      <xdr:col>25</xdr:col>
      <xdr:colOff>542925</xdr:colOff>
      <xdr:row>21</xdr:row>
      <xdr:rowOff>57150</xdr:rowOff>
    </xdr:from>
    <xdr:to>
      <xdr:col>26</xdr:col>
      <xdr:colOff>171450</xdr:colOff>
      <xdr:row>22</xdr:row>
      <xdr:rowOff>133350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3E90F91-9316-4375-A21A-117BD1E78450}"/>
            </a:ext>
          </a:extLst>
        </xdr:cNvPr>
        <xdr:cNvSpPr txBox="1"/>
      </xdr:nvSpPr>
      <xdr:spPr>
        <a:xfrm>
          <a:off x="18566130" y="3853815"/>
          <a:ext cx="23241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AU" sz="1400" b="1"/>
            <a:t>C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278626</xdr:colOff>
      <xdr:row>104</xdr:row>
      <xdr:rowOff>24765</xdr:rowOff>
    </xdr:from>
    <xdr:ext cx="6554608" cy="3886200"/>
    <xdr:pic>
      <xdr:nvPicPr>
        <xdr:cNvPr id="2" name="Picture 1">
          <a:extLst>
            <a:ext uri="{FF2B5EF4-FFF2-40B4-BE49-F238E27FC236}">
              <a16:creationId xmlns:a16="http://schemas.microsoft.com/office/drawing/2014/main" id="{F3771A5B-6E65-4585-AE4A-11BB89BBB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0836" y="18842355"/>
          <a:ext cx="6554608" cy="388620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127</xdr:row>
      <xdr:rowOff>0</xdr:rowOff>
    </xdr:from>
    <xdr:ext cx="4880610" cy="1552575"/>
    <xdr:pic>
      <xdr:nvPicPr>
        <xdr:cNvPr id="3" name="Picture 2">
          <a:extLst>
            <a:ext uri="{FF2B5EF4-FFF2-40B4-BE49-F238E27FC236}">
              <a16:creationId xmlns:a16="http://schemas.microsoft.com/office/drawing/2014/main" id="{7854411E-870B-4BDC-8700-43EAD04F8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2983825"/>
          <a:ext cx="4880610" cy="155257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136</xdr:row>
      <xdr:rowOff>0</xdr:rowOff>
    </xdr:from>
    <xdr:ext cx="7543800" cy="10789920"/>
    <xdr:pic>
      <xdr:nvPicPr>
        <xdr:cNvPr id="4" name="Picture 3">
          <a:extLst>
            <a:ext uri="{FF2B5EF4-FFF2-40B4-BE49-F238E27FC236}">
              <a16:creationId xmlns:a16="http://schemas.microsoft.com/office/drawing/2014/main" id="{D18087DB-93A7-4931-86EA-9F0B3D336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38400" y="24612600"/>
          <a:ext cx="7543800" cy="1078992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199</xdr:row>
      <xdr:rowOff>0</xdr:rowOff>
    </xdr:from>
    <xdr:ext cx="8001000" cy="3108960"/>
    <xdr:pic>
      <xdr:nvPicPr>
        <xdr:cNvPr id="5" name="Picture 4">
          <a:extLst>
            <a:ext uri="{FF2B5EF4-FFF2-40B4-BE49-F238E27FC236}">
              <a16:creationId xmlns:a16="http://schemas.microsoft.com/office/drawing/2014/main" id="{C783AC86-429B-455E-9EA1-A584A36B9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36014025"/>
          <a:ext cx="8001000" cy="310896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216</xdr:row>
      <xdr:rowOff>0</xdr:rowOff>
    </xdr:from>
    <xdr:ext cx="5478780" cy="1478280"/>
    <xdr:pic>
      <xdr:nvPicPr>
        <xdr:cNvPr id="6" name="Picture 5">
          <a:extLst>
            <a:ext uri="{FF2B5EF4-FFF2-40B4-BE49-F238E27FC236}">
              <a16:creationId xmlns:a16="http://schemas.microsoft.com/office/drawing/2014/main" id="{A1D3EABD-362C-401B-BD5E-7436DD18C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38400" y="39090600"/>
          <a:ext cx="5478780" cy="147828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225</xdr:row>
      <xdr:rowOff>0</xdr:rowOff>
    </xdr:from>
    <xdr:ext cx="8122920" cy="4792980"/>
    <xdr:pic>
      <xdr:nvPicPr>
        <xdr:cNvPr id="7" name="Picture 6">
          <a:extLst>
            <a:ext uri="{FF2B5EF4-FFF2-40B4-BE49-F238E27FC236}">
              <a16:creationId xmlns:a16="http://schemas.microsoft.com/office/drawing/2014/main" id="{FDEAA953-C4F6-4768-BDC8-EAA283B92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38400" y="40719375"/>
          <a:ext cx="8122920" cy="479298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2</xdr:row>
      <xdr:rowOff>47625</xdr:rowOff>
    </xdr:from>
    <xdr:to>
      <xdr:col>14</xdr:col>
      <xdr:colOff>281940</xdr:colOff>
      <xdr:row>25</xdr:row>
      <xdr:rowOff>55245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401DE1-12E7-4E9A-A0FA-71FF3E10C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0" y="782955"/>
          <a:ext cx="8244840" cy="4549140"/>
        </a:xfrm>
        <a:prstGeom prst="rect">
          <a:avLst/>
        </a:prstGeom>
      </xdr:spPr>
    </xdr:pic>
    <xdr:clientData/>
  </xdr:twoCellAnchor>
  <xdr:twoCellAnchor>
    <xdr:from>
      <xdr:col>7</xdr:col>
      <xdr:colOff>400050</xdr:colOff>
      <xdr:row>5</xdr:row>
      <xdr:rowOff>28575</xdr:rowOff>
    </xdr:from>
    <xdr:to>
      <xdr:col>8</xdr:col>
      <xdr:colOff>355997</xdr:colOff>
      <xdr:row>7</xdr:row>
      <xdr:rowOff>94060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52B30CF-20C5-47DA-912B-F8B04F616DA0}"/>
            </a:ext>
          </a:extLst>
        </xdr:cNvPr>
        <xdr:cNvSpPr txBox="1"/>
      </xdr:nvSpPr>
      <xdr:spPr>
        <a:xfrm>
          <a:off x="4663440" y="1303020"/>
          <a:ext cx="1087517" cy="433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800" b="1"/>
            <a:t>A</a:t>
          </a:r>
        </a:p>
      </xdr:txBody>
    </xdr:sp>
    <xdr:clientData/>
  </xdr:twoCellAnchor>
  <xdr:twoCellAnchor>
    <xdr:from>
      <xdr:col>10</xdr:col>
      <xdr:colOff>200025</xdr:colOff>
      <xdr:row>5</xdr:row>
      <xdr:rowOff>47625</xdr:rowOff>
    </xdr:from>
    <xdr:to>
      <xdr:col>11</xdr:col>
      <xdr:colOff>155972</xdr:colOff>
      <xdr:row>7</xdr:row>
      <xdr:rowOff>113110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7D3C4AA-F5BA-4B7A-8ABF-58573113AFE2}"/>
            </a:ext>
          </a:extLst>
        </xdr:cNvPr>
        <xdr:cNvSpPr txBox="1"/>
      </xdr:nvSpPr>
      <xdr:spPr>
        <a:xfrm>
          <a:off x="8221980" y="1325880"/>
          <a:ext cx="563642" cy="425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800" b="1"/>
            <a:t>B</a:t>
          </a:r>
        </a:p>
      </xdr:txBody>
    </xdr:sp>
    <xdr:clientData/>
  </xdr:twoCellAnchor>
  <xdr:twoCellAnchor>
    <xdr:from>
      <xdr:col>13</xdr:col>
      <xdr:colOff>9525</xdr:colOff>
      <xdr:row>8</xdr:row>
      <xdr:rowOff>9525</xdr:rowOff>
    </xdr:from>
    <xdr:to>
      <xdr:col>13</xdr:col>
      <xdr:colOff>575072</xdr:colOff>
      <xdr:row>9</xdr:row>
      <xdr:rowOff>151210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65098E5-3E8E-4D4E-9CCC-D8960BF32C85}"/>
            </a:ext>
          </a:extLst>
        </xdr:cNvPr>
        <xdr:cNvSpPr txBox="1"/>
      </xdr:nvSpPr>
      <xdr:spPr>
        <a:xfrm>
          <a:off x="10336530" y="1954530"/>
          <a:ext cx="563642" cy="425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800" b="1"/>
            <a:t>C</a:t>
          </a:r>
        </a:p>
      </xdr:txBody>
    </xdr:sp>
    <xdr:clientData/>
  </xdr:twoCellAnchor>
  <xdr:twoCellAnchor>
    <xdr:from>
      <xdr:col>15</xdr:col>
      <xdr:colOff>400050</xdr:colOff>
      <xdr:row>11</xdr:row>
      <xdr:rowOff>47625</xdr:rowOff>
    </xdr:from>
    <xdr:to>
      <xdr:col>16</xdr:col>
      <xdr:colOff>355997</xdr:colOff>
      <xdr:row>13</xdr:row>
      <xdr:rowOff>113110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D166CB0-ADAC-47E8-ADD5-47A2BBCB563A}"/>
            </a:ext>
          </a:extLst>
        </xdr:cNvPr>
        <xdr:cNvSpPr txBox="1"/>
      </xdr:nvSpPr>
      <xdr:spPr>
        <a:xfrm>
          <a:off x="11940540" y="2745105"/>
          <a:ext cx="573167" cy="425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800" b="1"/>
            <a:t>D</a:t>
          </a:r>
        </a:p>
      </xdr:txBody>
    </xdr:sp>
    <xdr:clientData/>
  </xdr:twoCellAnchor>
  <xdr:twoCellAnchor editAs="oneCell">
    <xdr:from>
      <xdr:col>4</xdr:col>
      <xdr:colOff>428625</xdr:colOff>
      <xdr:row>71</xdr:row>
      <xdr:rowOff>95250</xdr:rowOff>
    </xdr:from>
    <xdr:to>
      <xdr:col>10</xdr:col>
      <xdr:colOff>246037</xdr:colOff>
      <xdr:row>87</xdr:row>
      <xdr:rowOff>140970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FB4C4DD-F7AB-4CB3-9CEE-4B55133BC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8930" y="13769340"/>
          <a:ext cx="5395252" cy="297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572446</xdr:colOff>
      <xdr:row>71</xdr:row>
      <xdr:rowOff>120040</xdr:rowOff>
    </xdr:from>
    <xdr:to>
      <xdr:col>18</xdr:col>
      <xdr:colOff>175259</xdr:colOff>
      <xdr:row>86</xdr:row>
      <xdr:rowOff>137160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8A833A6-4E50-4442-86CD-D8C685EAD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92496" y="13799845"/>
          <a:ext cx="4959673" cy="27603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</xdr:colOff>
      <xdr:row>2</xdr:row>
      <xdr:rowOff>0</xdr:rowOff>
    </xdr:from>
    <xdr:ext cx="4838700" cy="1434465"/>
    <xdr:pic>
      <xdr:nvPicPr>
        <xdr:cNvPr id="2" name="Picture 1">
          <a:extLst>
            <a:ext uri="{FF2B5EF4-FFF2-40B4-BE49-F238E27FC236}">
              <a16:creationId xmlns:a16="http://schemas.microsoft.com/office/drawing/2014/main" id="{FD7426B3-1FF8-470C-B53A-D38E37259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0" y="361950"/>
          <a:ext cx="4838700" cy="143446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11</xdr:row>
      <xdr:rowOff>0</xdr:rowOff>
    </xdr:from>
    <xdr:ext cx="4549140" cy="2116455"/>
    <xdr:pic>
      <xdr:nvPicPr>
        <xdr:cNvPr id="3" name="Picture 2">
          <a:extLst>
            <a:ext uri="{FF2B5EF4-FFF2-40B4-BE49-F238E27FC236}">
              <a16:creationId xmlns:a16="http://schemas.microsoft.com/office/drawing/2014/main" id="{868E3069-3840-4831-984D-5E0BF3651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57600" y="1990725"/>
          <a:ext cx="4549140" cy="211645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24</xdr:row>
      <xdr:rowOff>0</xdr:rowOff>
    </xdr:from>
    <xdr:ext cx="6351270" cy="5920740"/>
    <xdr:pic>
      <xdr:nvPicPr>
        <xdr:cNvPr id="4" name="Picture 3">
          <a:extLst>
            <a:ext uri="{FF2B5EF4-FFF2-40B4-BE49-F238E27FC236}">
              <a16:creationId xmlns:a16="http://schemas.microsoft.com/office/drawing/2014/main" id="{A116F6C7-C7DF-4E08-BFC3-A51A81B78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57600" y="4343400"/>
          <a:ext cx="6351270" cy="5920740"/>
        </a:xfrm>
        <a:prstGeom prst="rect">
          <a:avLst/>
        </a:prstGeom>
      </xdr:spPr>
    </xdr:pic>
    <xdr:clientData/>
  </xdr:oneCellAnchor>
  <xdr:oneCellAnchor>
    <xdr:from>
      <xdr:col>15</xdr:col>
      <xdr:colOff>381000</xdr:colOff>
      <xdr:row>1</xdr:row>
      <xdr:rowOff>85725</xdr:rowOff>
    </xdr:from>
    <xdr:ext cx="4914900" cy="4248150"/>
    <xdr:pic>
      <xdr:nvPicPr>
        <xdr:cNvPr id="5" name="Picture 4">
          <a:extLst>
            <a:ext uri="{FF2B5EF4-FFF2-40B4-BE49-F238E27FC236}">
              <a16:creationId xmlns:a16="http://schemas.microsoft.com/office/drawing/2014/main" id="{E7F12D1A-B347-4AB3-8CC2-FBD16EB36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25000" y="268605"/>
          <a:ext cx="4914900" cy="42481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274320</xdr:colOff>
      <xdr:row>3</xdr:row>
      <xdr:rowOff>45720</xdr:rowOff>
    </xdr:from>
    <xdr:ext cx="4826977" cy="1433000"/>
    <xdr:pic>
      <xdr:nvPicPr>
        <xdr:cNvPr id="2" name="Picture 1">
          <a:extLst>
            <a:ext uri="{FF2B5EF4-FFF2-40B4-BE49-F238E27FC236}">
              <a16:creationId xmlns:a16="http://schemas.microsoft.com/office/drawing/2014/main" id="{8A8BD06B-73A1-4499-99EC-C7DCCEB6F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3425" y="590550"/>
          <a:ext cx="4826977" cy="1433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</xdr:row>
      <xdr:rowOff>19050</xdr:rowOff>
    </xdr:from>
    <xdr:ext cx="8318539" cy="4957103"/>
    <xdr:pic>
      <xdr:nvPicPr>
        <xdr:cNvPr id="3" name="Picture 2">
          <a:extLst>
            <a:ext uri="{FF2B5EF4-FFF2-40B4-BE49-F238E27FC236}">
              <a16:creationId xmlns:a16="http://schemas.microsoft.com/office/drawing/2014/main" id="{99A263BC-7365-4BFA-933F-2DFB03FD2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54715"/>
          <a:ext cx="8318539" cy="4957103"/>
        </a:xfrm>
        <a:prstGeom prst="rect">
          <a:avLst/>
        </a:prstGeom>
      </xdr:spPr>
    </xdr:pic>
    <xdr:clientData/>
  </xdr:oneCellAnchor>
  <xdr:oneCellAnchor>
    <xdr:from>
      <xdr:col>7</xdr:col>
      <xdr:colOff>47057</xdr:colOff>
      <xdr:row>11</xdr:row>
      <xdr:rowOff>59055</xdr:rowOff>
    </xdr:from>
    <xdr:ext cx="6356234" cy="3339025"/>
    <xdr:pic>
      <xdr:nvPicPr>
        <xdr:cNvPr id="4" name="Picture 3">
          <a:extLst>
            <a:ext uri="{FF2B5EF4-FFF2-40B4-BE49-F238E27FC236}">
              <a16:creationId xmlns:a16="http://schemas.microsoft.com/office/drawing/2014/main" id="{1D13AFC8-EEC7-4644-A912-7E80D4777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6162" y="2045970"/>
          <a:ext cx="6356234" cy="3339025"/>
        </a:xfrm>
        <a:prstGeom prst="rect">
          <a:avLst/>
        </a:prstGeom>
      </xdr:spPr>
    </xdr:pic>
    <xdr:clientData/>
  </xdr:oneCellAnchor>
  <xdr:oneCellAnchor>
    <xdr:from>
      <xdr:col>18</xdr:col>
      <xdr:colOff>568466</xdr:colOff>
      <xdr:row>6</xdr:row>
      <xdr:rowOff>133350</xdr:rowOff>
    </xdr:from>
    <xdr:ext cx="2754147" cy="2270760"/>
    <xdr:pic>
      <xdr:nvPicPr>
        <xdr:cNvPr id="5" name="Picture 4">
          <a:extLst>
            <a:ext uri="{FF2B5EF4-FFF2-40B4-BE49-F238E27FC236}">
              <a16:creationId xmlns:a16="http://schemas.microsoft.com/office/drawing/2014/main" id="{BC137D81-D484-4AD8-94B4-CAC31F52A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541266" y="1215390"/>
          <a:ext cx="2754147" cy="227076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32</xdr:row>
      <xdr:rowOff>0</xdr:rowOff>
    </xdr:from>
    <xdr:ext cx="4828442" cy="1446042"/>
    <xdr:pic>
      <xdr:nvPicPr>
        <xdr:cNvPr id="6" name="Picture 5">
          <a:extLst>
            <a:ext uri="{FF2B5EF4-FFF2-40B4-BE49-F238E27FC236}">
              <a16:creationId xmlns:a16="http://schemas.microsoft.com/office/drawing/2014/main" id="{4DE3534F-F81D-46A0-88D1-F253CECBC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0" y="5791200"/>
          <a:ext cx="4828442" cy="1446042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41</xdr:row>
      <xdr:rowOff>0</xdr:rowOff>
    </xdr:from>
    <xdr:ext cx="4538882" cy="2327617"/>
    <xdr:pic>
      <xdr:nvPicPr>
        <xdr:cNvPr id="7" name="Picture 6">
          <a:extLst>
            <a:ext uri="{FF2B5EF4-FFF2-40B4-BE49-F238E27FC236}">
              <a16:creationId xmlns:a16="http://schemas.microsoft.com/office/drawing/2014/main" id="{C2F9CE5A-7B87-4C2C-BEFB-0181B3CD8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67200" y="7419975"/>
          <a:ext cx="4538882" cy="2327617"/>
        </a:xfrm>
        <a:prstGeom prst="rect">
          <a:avLst/>
        </a:prstGeom>
      </xdr:spPr>
    </xdr:pic>
    <xdr:clientData/>
  </xdr:oneCellAnchor>
  <xdr:oneCellAnchor>
    <xdr:from>
      <xdr:col>15</xdr:col>
      <xdr:colOff>457330</xdr:colOff>
      <xdr:row>32</xdr:row>
      <xdr:rowOff>158115</xdr:rowOff>
    </xdr:from>
    <xdr:ext cx="5415931" cy="2854570"/>
    <xdr:pic>
      <xdr:nvPicPr>
        <xdr:cNvPr id="8" name="Picture 7">
          <a:extLst>
            <a:ext uri="{FF2B5EF4-FFF2-40B4-BE49-F238E27FC236}">
              <a16:creationId xmlns:a16="http://schemas.microsoft.com/office/drawing/2014/main" id="{2D29B578-94A7-44F0-BFA3-884A1971E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01330" y="5951220"/>
          <a:ext cx="5415931" cy="2854570"/>
        </a:xfrm>
        <a:prstGeom prst="rect">
          <a:avLst/>
        </a:prstGeom>
      </xdr:spPr>
    </xdr:pic>
    <xdr:clientData/>
  </xdr:oneCellAnchor>
  <xdr:oneCellAnchor>
    <xdr:from>
      <xdr:col>16</xdr:col>
      <xdr:colOff>303782</xdr:colOff>
      <xdr:row>49</xdr:row>
      <xdr:rowOff>59055</xdr:rowOff>
    </xdr:from>
    <xdr:ext cx="3764125" cy="3092987"/>
    <xdr:pic>
      <xdr:nvPicPr>
        <xdr:cNvPr id="9" name="Picture 8">
          <a:extLst>
            <a:ext uri="{FF2B5EF4-FFF2-40B4-BE49-F238E27FC236}">
              <a16:creationId xmlns:a16="http://schemas.microsoft.com/office/drawing/2014/main" id="{38633426-1D8D-412F-9D79-57499F1E4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057382" y="8923020"/>
          <a:ext cx="3764125" cy="3092987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70</xdr:row>
      <xdr:rowOff>0</xdr:rowOff>
    </xdr:from>
    <xdr:ext cx="4828442" cy="1446042"/>
    <xdr:pic>
      <xdr:nvPicPr>
        <xdr:cNvPr id="10" name="Picture 9">
          <a:extLst>
            <a:ext uri="{FF2B5EF4-FFF2-40B4-BE49-F238E27FC236}">
              <a16:creationId xmlns:a16="http://schemas.microsoft.com/office/drawing/2014/main" id="{6BCBEE79-0518-422E-8B86-6AB59946C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0" y="12668250"/>
          <a:ext cx="4828442" cy="1446042"/>
        </a:xfrm>
        <a:prstGeom prst="rect">
          <a:avLst/>
        </a:prstGeom>
      </xdr:spPr>
    </xdr:pic>
    <xdr:clientData/>
  </xdr:oneCellAnchor>
  <xdr:oneCellAnchor>
    <xdr:from>
      <xdr:col>6</xdr:col>
      <xdr:colOff>552450</xdr:colOff>
      <xdr:row>78</xdr:row>
      <xdr:rowOff>171450</xdr:rowOff>
    </xdr:from>
    <xdr:ext cx="4541227" cy="2335530"/>
    <xdr:pic>
      <xdr:nvPicPr>
        <xdr:cNvPr id="11" name="Picture 10">
          <a:extLst>
            <a:ext uri="{FF2B5EF4-FFF2-40B4-BE49-F238E27FC236}">
              <a16:creationId xmlns:a16="http://schemas.microsoft.com/office/drawing/2014/main" id="{583C4FE1-CA3A-4C3B-A56E-6D79B582F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206240" y="14283690"/>
          <a:ext cx="4541227" cy="2335530"/>
        </a:xfrm>
        <a:prstGeom prst="rect">
          <a:avLst/>
        </a:prstGeom>
      </xdr:spPr>
    </xdr:pic>
    <xdr:clientData/>
  </xdr:oneCellAnchor>
  <xdr:oneCellAnchor>
    <xdr:from>
      <xdr:col>16</xdr:col>
      <xdr:colOff>9525</xdr:colOff>
      <xdr:row>70</xdr:row>
      <xdr:rowOff>40058</xdr:rowOff>
    </xdr:from>
    <xdr:ext cx="5724672" cy="3012632"/>
    <xdr:pic>
      <xdr:nvPicPr>
        <xdr:cNvPr id="12" name="Picture 11">
          <a:extLst>
            <a:ext uri="{FF2B5EF4-FFF2-40B4-BE49-F238E27FC236}">
              <a16:creationId xmlns:a16="http://schemas.microsoft.com/office/drawing/2014/main" id="{6F588BF5-02EC-4C0D-89EF-D6879F4C3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765030" y="12708308"/>
          <a:ext cx="5724672" cy="3012632"/>
        </a:xfrm>
        <a:prstGeom prst="rect">
          <a:avLst/>
        </a:prstGeom>
      </xdr:spPr>
    </xdr:pic>
    <xdr:clientData/>
  </xdr:oneCellAnchor>
  <xdr:oneCellAnchor>
    <xdr:from>
      <xdr:col>7</xdr:col>
      <xdr:colOff>172266</xdr:colOff>
      <xdr:row>93</xdr:row>
      <xdr:rowOff>156209</xdr:rowOff>
    </xdr:from>
    <xdr:ext cx="4103726" cy="3365989"/>
    <xdr:pic>
      <xdr:nvPicPr>
        <xdr:cNvPr id="13" name="Picture 12">
          <a:extLst>
            <a:ext uri="{FF2B5EF4-FFF2-40B4-BE49-F238E27FC236}">
              <a16:creationId xmlns:a16="http://schemas.microsoft.com/office/drawing/2014/main" id="{39B033E3-F9CC-40DB-AB01-A69118637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435656" y="16986884"/>
          <a:ext cx="4103726" cy="3365989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95250</xdr:colOff>
      <xdr:row>3</xdr:row>
      <xdr:rowOff>66675</xdr:rowOff>
    </xdr:from>
    <xdr:ext cx="9539790" cy="5664080"/>
    <xdr:pic>
      <xdr:nvPicPr>
        <xdr:cNvPr id="2" name="Picture 1">
          <a:extLst>
            <a:ext uri="{FF2B5EF4-FFF2-40B4-BE49-F238E27FC236}">
              <a16:creationId xmlns:a16="http://schemas.microsoft.com/office/drawing/2014/main" id="{43527DC4-0D19-43DB-96C0-8967EC896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8240" y="607695"/>
          <a:ext cx="9539790" cy="5664080"/>
        </a:xfrm>
        <a:prstGeom prst="rect">
          <a:avLst/>
        </a:prstGeom>
      </xdr:spPr>
    </xdr:pic>
    <xdr:clientData/>
  </xdr:oneCellAnchor>
  <xdr:oneCellAnchor>
    <xdr:from>
      <xdr:col>23</xdr:col>
      <xdr:colOff>501015</xdr:colOff>
      <xdr:row>4</xdr:row>
      <xdr:rowOff>123826</xdr:rowOff>
    </xdr:from>
    <xdr:ext cx="2633211" cy="770606"/>
    <xdr:pic>
      <xdr:nvPicPr>
        <xdr:cNvPr id="3" name="Picture 2">
          <a:extLst>
            <a:ext uri="{FF2B5EF4-FFF2-40B4-BE49-F238E27FC236}">
              <a16:creationId xmlns:a16="http://schemas.microsoft.com/office/drawing/2014/main" id="{DA0773A1-D9A0-42DE-8B4C-45AB614CE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3720" y="849631"/>
          <a:ext cx="2633211" cy="770606"/>
        </a:xfrm>
        <a:prstGeom prst="rect">
          <a:avLst/>
        </a:prstGeom>
      </xdr:spPr>
    </xdr:pic>
    <xdr:clientData/>
  </xdr:oneCellAnchor>
  <xdr:oneCellAnchor>
    <xdr:from>
      <xdr:col>23</xdr:col>
      <xdr:colOff>358140</xdr:colOff>
      <xdr:row>9</xdr:row>
      <xdr:rowOff>58617</xdr:rowOff>
    </xdr:from>
    <xdr:ext cx="3328636" cy="1729476"/>
    <xdr:pic>
      <xdr:nvPicPr>
        <xdr:cNvPr id="4" name="Picture 3">
          <a:extLst>
            <a:ext uri="{FF2B5EF4-FFF2-40B4-BE49-F238E27FC236}">
              <a16:creationId xmlns:a16="http://schemas.microsoft.com/office/drawing/2014/main" id="{8C44D7E8-9256-4748-8812-DC713BB37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82750" y="1683582"/>
          <a:ext cx="3328636" cy="1729476"/>
        </a:xfrm>
        <a:prstGeom prst="rect">
          <a:avLst/>
        </a:prstGeom>
      </xdr:spPr>
    </xdr:pic>
    <xdr:clientData/>
  </xdr:oneCellAnchor>
  <xdr:oneCellAnchor>
    <xdr:from>
      <xdr:col>23</xdr:col>
      <xdr:colOff>361056</xdr:colOff>
      <xdr:row>19</xdr:row>
      <xdr:rowOff>93344</xdr:rowOff>
    </xdr:from>
    <xdr:ext cx="2287295" cy="1839027"/>
    <xdr:pic>
      <xdr:nvPicPr>
        <xdr:cNvPr id="5" name="Picture 4">
          <a:extLst>
            <a:ext uri="{FF2B5EF4-FFF2-40B4-BE49-F238E27FC236}">
              <a16:creationId xmlns:a16="http://schemas.microsoft.com/office/drawing/2014/main" id="{99639FA2-6999-444B-8332-1B7AE5CD5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385666" y="3535679"/>
          <a:ext cx="2287295" cy="1839027"/>
        </a:xfrm>
        <a:prstGeom prst="rect">
          <a:avLst/>
        </a:prstGeom>
      </xdr:spPr>
    </xdr:pic>
    <xdr:clientData/>
  </xdr:oneCellAnchor>
  <xdr:oneCellAnchor>
    <xdr:from>
      <xdr:col>30</xdr:col>
      <xdr:colOff>588644</xdr:colOff>
      <xdr:row>4</xdr:row>
      <xdr:rowOff>66045</xdr:rowOff>
    </xdr:from>
    <xdr:ext cx="2404511" cy="703474"/>
    <xdr:pic>
      <xdr:nvPicPr>
        <xdr:cNvPr id="6" name="Picture 5">
          <a:extLst>
            <a:ext uri="{FF2B5EF4-FFF2-40B4-BE49-F238E27FC236}">
              <a16:creationId xmlns:a16="http://schemas.microsoft.com/office/drawing/2014/main" id="{1D740DF0-EA30-4C31-B1E0-43C2058A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880454" y="788040"/>
          <a:ext cx="2404511" cy="703474"/>
        </a:xfrm>
        <a:prstGeom prst="rect">
          <a:avLst/>
        </a:prstGeom>
      </xdr:spPr>
    </xdr:pic>
    <xdr:clientData/>
  </xdr:oneCellAnchor>
  <xdr:oneCellAnchor>
    <xdr:from>
      <xdr:col>30</xdr:col>
      <xdr:colOff>586739</xdr:colOff>
      <xdr:row>9</xdr:row>
      <xdr:rowOff>92361</xdr:rowOff>
    </xdr:from>
    <xdr:ext cx="2859906" cy="1481109"/>
    <xdr:pic>
      <xdr:nvPicPr>
        <xdr:cNvPr id="7" name="Picture 6">
          <a:extLst>
            <a:ext uri="{FF2B5EF4-FFF2-40B4-BE49-F238E27FC236}">
              <a16:creationId xmlns:a16="http://schemas.microsoft.com/office/drawing/2014/main" id="{DEA85F7B-4085-4824-99F5-E4963ACDE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878549" y="1724946"/>
          <a:ext cx="2859906" cy="1481109"/>
        </a:xfrm>
        <a:prstGeom prst="rect">
          <a:avLst/>
        </a:prstGeom>
      </xdr:spPr>
    </xdr:pic>
    <xdr:clientData/>
  </xdr:oneCellAnchor>
  <xdr:oneCellAnchor>
    <xdr:from>
      <xdr:col>30</xdr:col>
      <xdr:colOff>446675</xdr:colOff>
      <xdr:row>19</xdr:row>
      <xdr:rowOff>53339</xdr:rowOff>
    </xdr:from>
    <xdr:ext cx="2777085" cy="2200431"/>
    <xdr:pic>
      <xdr:nvPicPr>
        <xdr:cNvPr id="8" name="Picture 7">
          <a:extLst>
            <a:ext uri="{FF2B5EF4-FFF2-40B4-BE49-F238E27FC236}">
              <a16:creationId xmlns:a16="http://schemas.microsoft.com/office/drawing/2014/main" id="{B107A604-5C5E-4D4F-B456-BAC2B7DBE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732770" y="3495674"/>
          <a:ext cx="2777085" cy="2200431"/>
        </a:xfrm>
        <a:prstGeom prst="rect">
          <a:avLst/>
        </a:prstGeom>
      </xdr:spPr>
    </xdr:pic>
    <xdr:clientData/>
  </xdr:oneCellAnchor>
  <xdr:oneCellAnchor>
    <xdr:from>
      <xdr:col>23</xdr:col>
      <xdr:colOff>304800</xdr:colOff>
      <xdr:row>32</xdr:row>
      <xdr:rowOff>124605</xdr:rowOff>
    </xdr:from>
    <xdr:ext cx="2829426" cy="833008"/>
    <xdr:pic>
      <xdr:nvPicPr>
        <xdr:cNvPr id="9" name="Picture 8">
          <a:extLst>
            <a:ext uri="{FF2B5EF4-FFF2-40B4-BE49-F238E27FC236}">
              <a16:creationId xmlns:a16="http://schemas.microsoft.com/office/drawing/2014/main" id="{19D85C70-6809-4713-B760-2AFA14A4E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325600" y="5917710"/>
          <a:ext cx="2829426" cy="833008"/>
        </a:xfrm>
        <a:prstGeom prst="rect">
          <a:avLst/>
        </a:prstGeom>
      </xdr:spPr>
    </xdr:pic>
    <xdr:clientData/>
  </xdr:oneCellAnchor>
  <xdr:oneCellAnchor>
    <xdr:from>
      <xdr:col>23</xdr:col>
      <xdr:colOff>268224</xdr:colOff>
      <xdr:row>37</xdr:row>
      <xdr:rowOff>173355</xdr:rowOff>
    </xdr:from>
    <xdr:ext cx="3291232" cy="1711392"/>
    <xdr:pic>
      <xdr:nvPicPr>
        <xdr:cNvPr id="10" name="Picture 9">
          <a:extLst>
            <a:ext uri="{FF2B5EF4-FFF2-40B4-BE49-F238E27FC236}">
              <a16:creationId xmlns:a16="http://schemas.microsoft.com/office/drawing/2014/main" id="{8A10A335-420E-4344-B4E6-66D299B16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289024" y="6865620"/>
          <a:ext cx="3291232" cy="1711392"/>
        </a:xfrm>
        <a:prstGeom prst="rect">
          <a:avLst/>
        </a:prstGeom>
      </xdr:spPr>
    </xdr:pic>
    <xdr:clientData/>
  </xdr:oneCellAnchor>
  <xdr:oneCellAnchor>
    <xdr:from>
      <xdr:col>23</xdr:col>
      <xdr:colOff>354048</xdr:colOff>
      <xdr:row>48</xdr:row>
      <xdr:rowOff>40005</xdr:rowOff>
    </xdr:from>
    <xdr:ext cx="2338119" cy="1879961"/>
    <xdr:pic>
      <xdr:nvPicPr>
        <xdr:cNvPr id="11" name="Picture 10">
          <a:extLst>
            <a:ext uri="{FF2B5EF4-FFF2-40B4-BE49-F238E27FC236}">
              <a16:creationId xmlns:a16="http://schemas.microsoft.com/office/drawing/2014/main" id="{CDE84D0D-20D8-46D6-AD00-731336614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376753" y="8726805"/>
          <a:ext cx="2338119" cy="1879961"/>
        </a:xfrm>
        <a:prstGeom prst="rect">
          <a:avLst/>
        </a:prstGeom>
      </xdr:spPr>
    </xdr:pic>
    <xdr:clientData/>
  </xdr:oneCellAnchor>
  <xdr:oneCellAnchor>
    <xdr:from>
      <xdr:col>30</xdr:col>
      <xdr:colOff>512444</xdr:colOff>
      <xdr:row>33</xdr:row>
      <xdr:rowOff>111529</xdr:rowOff>
    </xdr:from>
    <xdr:ext cx="2223536" cy="656085"/>
    <xdr:pic>
      <xdr:nvPicPr>
        <xdr:cNvPr id="12" name="Picture 11">
          <a:extLst>
            <a:ext uri="{FF2B5EF4-FFF2-40B4-BE49-F238E27FC236}">
              <a16:creationId xmlns:a16="http://schemas.microsoft.com/office/drawing/2014/main" id="{C70BFE4C-8A55-40C9-A084-547FB9716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804254" y="6083704"/>
          <a:ext cx="2223536" cy="656085"/>
        </a:xfrm>
        <a:prstGeom prst="rect">
          <a:avLst/>
        </a:prstGeom>
      </xdr:spPr>
    </xdr:pic>
    <xdr:clientData/>
  </xdr:oneCellAnchor>
  <xdr:oneCellAnchor>
    <xdr:from>
      <xdr:col>30</xdr:col>
      <xdr:colOff>515630</xdr:colOff>
      <xdr:row>38</xdr:row>
      <xdr:rowOff>28575</xdr:rowOff>
    </xdr:from>
    <xdr:ext cx="2790046" cy="1443907"/>
    <xdr:pic>
      <xdr:nvPicPr>
        <xdr:cNvPr id="13" name="Picture 12">
          <a:extLst>
            <a:ext uri="{FF2B5EF4-FFF2-40B4-BE49-F238E27FC236}">
              <a16:creationId xmlns:a16="http://schemas.microsoft.com/office/drawing/2014/main" id="{505BB49A-7215-4C0C-BF0B-079DEA6B5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799820" y="6903720"/>
          <a:ext cx="2790046" cy="1443907"/>
        </a:xfrm>
        <a:prstGeom prst="rect">
          <a:avLst/>
        </a:prstGeom>
      </xdr:spPr>
    </xdr:pic>
    <xdr:clientData/>
  </xdr:oneCellAnchor>
  <xdr:oneCellAnchor>
    <xdr:from>
      <xdr:col>30</xdr:col>
      <xdr:colOff>560587</xdr:colOff>
      <xdr:row>48</xdr:row>
      <xdr:rowOff>11430</xdr:rowOff>
    </xdr:from>
    <xdr:ext cx="2447808" cy="1960947"/>
    <xdr:pic>
      <xdr:nvPicPr>
        <xdr:cNvPr id="14" name="Picture 13">
          <a:extLst>
            <a:ext uri="{FF2B5EF4-FFF2-40B4-BE49-F238E27FC236}">
              <a16:creationId xmlns:a16="http://schemas.microsoft.com/office/drawing/2014/main" id="{5C0FED35-0CA1-4253-932F-6A220E97D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846682" y="8702040"/>
          <a:ext cx="2447808" cy="1960947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312962</xdr:colOff>
      <xdr:row>4</xdr:row>
      <xdr:rowOff>1</xdr:rowOff>
    </xdr:from>
    <xdr:to>
      <xdr:col>13</xdr:col>
      <xdr:colOff>414289</xdr:colOff>
      <xdr:row>25</xdr:row>
      <xdr:rowOff>13607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6E2F09-CAC0-4979-BA3D-F104ED95B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0987" y="762001"/>
          <a:ext cx="6806927" cy="40141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TissueCulture\Sorghum%20Papers\240316%20Mutation%20frequencies.xlsx" TargetMode="External"/><Relationship Id="rId1" Type="http://schemas.openxmlformats.org/officeDocument/2006/relationships/externalLinkPath" Target="file:///M:\TissueCulture\Sorghum%20Papers\240316%20Mutation%20frequenc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act_estimates_Mut_Rate_in_pop"/>
      <sheetName val="Chart1"/>
      <sheetName val="Sheet1"/>
    </sheetNames>
    <sheetDataSet>
      <sheetData sheetId="0"/>
      <sheetData sheetId="1" refreshError="1"/>
      <sheetData sheetId="2">
        <row r="2">
          <cell r="G2" t="str">
            <v>Estimated mutant coverage % targeting GC bases</v>
          </cell>
        </row>
        <row r="3">
          <cell r="B3" t="str">
            <v>Jiao et al 2023</v>
          </cell>
          <cell r="G3">
            <v>0.41463414634146345</v>
          </cell>
        </row>
        <row r="4">
          <cell r="B4" t="str">
            <v>Jiao et al 2016</v>
          </cell>
          <cell r="G4">
            <v>0.67336202773792442</v>
          </cell>
        </row>
        <row r="5">
          <cell r="B5" t="str">
            <v>Xin et at 2008c</v>
          </cell>
          <cell r="G5">
            <v>3.1219512195121957</v>
          </cell>
        </row>
        <row r="6">
          <cell r="B6" t="str">
            <v>Khan et al. 2023</v>
          </cell>
          <cell r="G6">
            <v>3.6463414634146347</v>
          </cell>
        </row>
        <row r="7">
          <cell r="B7" t="str">
            <v>Blomstedt et al. 2011</v>
          </cell>
          <cell r="G7">
            <v>10.953479196556671</v>
          </cell>
        </row>
        <row r="8">
          <cell r="B8" t="str">
            <v>Mason et al. 2024 (this paper)</v>
          </cell>
          <cell r="G8">
            <v>245.50180002981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C6BD2-286E-474B-BE31-61BD96709AF2}">
  <dimension ref="A1:W40"/>
  <sheetViews>
    <sheetView topLeftCell="A4" workbookViewId="0">
      <selection activeCell="C39" sqref="C39"/>
    </sheetView>
  </sheetViews>
  <sheetFormatPr defaultRowHeight="15" x14ac:dyDescent="0.25"/>
  <cols>
    <col min="1" max="1" width="14.85546875" customWidth="1"/>
    <col min="3" max="3" width="19.5703125" customWidth="1"/>
    <col min="9" max="9" width="21.140625" customWidth="1"/>
  </cols>
  <sheetData>
    <row r="1" spans="1:23" x14ac:dyDescent="0.25">
      <c r="A1" t="s">
        <v>0</v>
      </c>
      <c r="B1" t="s">
        <v>1</v>
      </c>
      <c r="C1" t="s">
        <v>2</v>
      </c>
    </row>
    <row r="2" spans="1:23" x14ac:dyDescent="0.25">
      <c r="A2">
        <v>0</v>
      </c>
      <c r="B2">
        <v>115</v>
      </c>
      <c r="C2" s="1">
        <v>44255</v>
      </c>
    </row>
    <row r="3" spans="1:23" x14ac:dyDescent="0.25">
      <c r="A3">
        <v>0.05</v>
      </c>
      <c r="B3">
        <f>48+61</f>
        <v>109</v>
      </c>
      <c r="C3" s="1">
        <v>44255</v>
      </c>
    </row>
    <row r="4" spans="1:23" x14ac:dyDescent="0.25">
      <c r="A4">
        <v>0.15</v>
      </c>
      <c r="B4">
        <f>49+50</f>
        <v>99</v>
      </c>
      <c r="C4" s="1">
        <v>44255</v>
      </c>
    </row>
    <row r="5" spans="1:23" x14ac:dyDescent="0.25">
      <c r="A5">
        <v>0.25</v>
      </c>
      <c r="B5">
        <f>35+38</f>
        <v>73</v>
      </c>
      <c r="C5" s="1">
        <v>44255</v>
      </c>
    </row>
    <row r="6" spans="1:23" x14ac:dyDescent="0.25">
      <c r="A6">
        <v>0</v>
      </c>
      <c r="B6">
        <v>137</v>
      </c>
      <c r="C6" s="1">
        <v>44272</v>
      </c>
    </row>
    <row r="7" spans="1:23" x14ac:dyDescent="0.25">
      <c r="A7">
        <v>0</v>
      </c>
      <c r="B7">
        <v>94</v>
      </c>
      <c r="C7" s="1">
        <v>44272</v>
      </c>
    </row>
    <row r="8" spans="1:23" x14ac:dyDescent="0.25">
      <c r="A8">
        <v>0</v>
      </c>
      <c r="B8">
        <v>117</v>
      </c>
      <c r="C8" s="1">
        <v>44272</v>
      </c>
    </row>
    <row r="9" spans="1:23" x14ac:dyDescent="0.25">
      <c r="A9">
        <v>0.05</v>
      </c>
      <c r="B9">
        <v>129</v>
      </c>
      <c r="C9" s="1">
        <v>44272</v>
      </c>
    </row>
    <row r="10" spans="1:23" x14ac:dyDescent="0.25">
      <c r="A10">
        <v>0.05</v>
      </c>
      <c r="B10">
        <v>91</v>
      </c>
      <c r="C10" s="1">
        <v>44272</v>
      </c>
    </row>
    <row r="11" spans="1:23" x14ac:dyDescent="0.25">
      <c r="A11">
        <v>0.05</v>
      </c>
      <c r="B11">
        <v>116</v>
      </c>
      <c r="C11" s="1">
        <v>44272</v>
      </c>
    </row>
    <row r="12" spans="1:23" x14ac:dyDescent="0.25">
      <c r="A12">
        <v>0.15</v>
      </c>
      <c r="B12">
        <v>157</v>
      </c>
      <c r="C12" s="1">
        <v>44272</v>
      </c>
    </row>
    <row r="13" spans="1:23" x14ac:dyDescent="0.25">
      <c r="A13">
        <v>0.15</v>
      </c>
      <c r="B13">
        <v>72</v>
      </c>
      <c r="C13" s="1">
        <v>44272</v>
      </c>
      <c r="O13" s="170" t="s">
        <v>3</v>
      </c>
      <c r="P13" s="170"/>
      <c r="Q13" s="170"/>
      <c r="R13" s="170"/>
      <c r="S13" s="170"/>
      <c r="T13" s="170"/>
      <c r="U13" s="170"/>
      <c r="V13" s="170"/>
      <c r="W13" s="2"/>
    </row>
    <row r="14" spans="1:23" x14ac:dyDescent="0.25">
      <c r="A14">
        <v>0.15</v>
      </c>
      <c r="B14">
        <v>121</v>
      </c>
      <c r="C14" s="1">
        <v>44272</v>
      </c>
      <c r="O14" s="171" t="s">
        <v>4</v>
      </c>
      <c r="P14" s="171" t="s">
        <v>1</v>
      </c>
      <c r="Q14" s="172"/>
      <c r="R14" s="172"/>
      <c r="S14" s="172"/>
      <c r="T14" s="172"/>
      <c r="U14" s="172"/>
      <c r="V14" s="172"/>
      <c r="W14" s="2"/>
    </row>
    <row r="15" spans="1:23" x14ac:dyDescent="0.25">
      <c r="A15">
        <v>0.25</v>
      </c>
      <c r="B15">
        <v>95</v>
      </c>
      <c r="C15" s="1">
        <v>44272</v>
      </c>
      <c r="O15" s="173" t="s">
        <v>5</v>
      </c>
      <c r="P15" s="173"/>
      <c r="Q15" s="173"/>
      <c r="R15" s="175" t="s">
        <v>6</v>
      </c>
      <c r="S15" s="177" t="s">
        <v>7</v>
      </c>
      <c r="T15" s="177" t="s">
        <v>8</v>
      </c>
      <c r="U15" s="177" t="s">
        <v>9</v>
      </c>
      <c r="V15" s="179"/>
      <c r="W15" s="2"/>
    </row>
    <row r="16" spans="1:23" ht="24.75" x14ac:dyDescent="0.25">
      <c r="A16">
        <v>0.25</v>
      </c>
      <c r="B16">
        <v>95</v>
      </c>
      <c r="C16" s="1">
        <v>44272</v>
      </c>
      <c r="O16" s="174"/>
      <c r="P16" s="174"/>
      <c r="Q16" s="174"/>
      <c r="R16" s="176"/>
      <c r="S16" s="178"/>
      <c r="T16" s="178"/>
      <c r="U16" s="4" t="s">
        <v>10</v>
      </c>
      <c r="V16" s="5" t="s">
        <v>11</v>
      </c>
      <c r="W16" s="2"/>
    </row>
    <row r="17" spans="1:23" x14ac:dyDescent="0.25">
      <c r="A17">
        <v>0.25</v>
      </c>
      <c r="B17">
        <v>97</v>
      </c>
      <c r="C17" s="1">
        <v>44272</v>
      </c>
      <c r="O17" s="181" t="s">
        <v>12</v>
      </c>
      <c r="P17" s="184" t="s">
        <v>13</v>
      </c>
      <c r="Q17" s="6" t="s">
        <v>14</v>
      </c>
      <c r="R17" s="7">
        <v>10.285714285714278</v>
      </c>
      <c r="S17" s="8">
        <v>13.280208792719764</v>
      </c>
      <c r="T17" s="9">
        <v>0.44619030548795324</v>
      </c>
      <c r="U17" s="10">
        <v>-17.123289539698053</v>
      </c>
      <c r="V17" s="11">
        <v>37.694718111126605</v>
      </c>
      <c r="W17" s="2"/>
    </row>
    <row r="18" spans="1:23" x14ac:dyDescent="0.25">
      <c r="A18">
        <v>0</v>
      </c>
      <c r="B18">
        <v>96</v>
      </c>
      <c r="C18" s="1">
        <v>44300</v>
      </c>
      <c r="O18" s="182"/>
      <c r="P18" s="182"/>
      <c r="Q18" s="12" t="s">
        <v>15</v>
      </c>
      <c r="R18" s="13">
        <v>18.285714285714278</v>
      </c>
      <c r="S18" s="14">
        <v>13.280208792719764</v>
      </c>
      <c r="T18" s="15">
        <v>0.18124771715901764</v>
      </c>
      <c r="U18" s="16">
        <v>-9.1232895396980531</v>
      </c>
      <c r="V18" s="17">
        <v>45.694718111126605</v>
      </c>
      <c r="W18" s="2"/>
    </row>
    <row r="19" spans="1:23" x14ac:dyDescent="0.25">
      <c r="A19">
        <v>0</v>
      </c>
      <c r="B19">
        <v>178</v>
      </c>
      <c r="C19" s="1">
        <v>44300</v>
      </c>
      <c r="O19" s="182"/>
      <c r="P19" s="185"/>
      <c r="Q19" s="18" t="s">
        <v>16</v>
      </c>
      <c r="R19" s="19" t="s">
        <v>17</v>
      </c>
      <c r="S19" s="20">
        <v>13.280208792719764</v>
      </c>
      <c r="T19" s="21">
        <v>3.7264524851648516E-2</v>
      </c>
      <c r="U19" s="22">
        <v>1.8767104603019469</v>
      </c>
      <c r="V19" s="23">
        <v>56.694718111126605</v>
      </c>
      <c r="W19" s="2"/>
    </row>
    <row r="20" spans="1:23" x14ac:dyDescent="0.25">
      <c r="A20">
        <v>0</v>
      </c>
      <c r="B20">
        <v>101</v>
      </c>
      <c r="C20" s="1">
        <v>44300</v>
      </c>
      <c r="O20" s="182"/>
      <c r="P20" s="186" t="s">
        <v>14</v>
      </c>
      <c r="Q20" s="12" t="s">
        <v>13</v>
      </c>
      <c r="R20" s="13">
        <v>-10.285714285714278</v>
      </c>
      <c r="S20" s="14">
        <v>13.280208792719764</v>
      </c>
      <c r="T20" s="15">
        <v>0.44619030548795324</v>
      </c>
      <c r="U20" s="16">
        <v>-37.694718111126605</v>
      </c>
      <c r="V20" s="17">
        <v>17.123289539698053</v>
      </c>
      <c r="W20" s="2"/>
    </row>
    <row r="21" spans="1:23" x14ac:dyDescent="0.25">
      <c r="A21">
        <v>0.05</v>
      </c>
      <c r="B21">
        <v>112</v>
      </c>
      <c r="C21" s="1">
        <v>44300</v>
      </c>
      <c r="O21" s="182"/>
      <c r="P21" s="182"/>
      <c r="Q21" s="12" t="s">
        <v>15</v>
      </c>
      <c r="R21" s="13">
        <v>8</v>
      </c>
      <c r="S21" s="14">
        <v>13.280208792719764</v>
      </c>
      <c r="T21" s="15">
        <v>0.5525574799733417</v>
      </c>
      <c r="U21" s="16">
        <v>-19.409003825412331</v>
      </c>
      <c r="V21" s="17">
        <v>35.409003825412327</v>
      </c>
      <c r="W21" s="2"/>
    </row>
    <row r="22" spans="1:23" x14ac:dyDescent="0.25">
      <c r="A22">
        <v>0.05</v>
      </c>
      <c r="B22">
        <v>124</v>
      </c>
      <c r="C22" s="1">
        <v>44300</v>
      </c>
      <c r="O22" s="182"/>
      <c r="P22" s="185"/>
      <c r="Q22" s="18" t="s">
        <v>16</v>
      </c>
      <c r="R22" s="24">
        <v>19</v>
      </c>
      <c r="S22" s="20">
        <v>13.280208792719764</v>
      </c>
      <c r="T22" s="21">
        <v>0.16540836933605971</v>
      </c>
      <c r="U22" s="22">
        <v>-8.4090038254123307</v>
      </c>
      <c r="V22" s="23">
        <v>46.409003825412327</v>
      </c>
      <c r="W22" s="2"/>
    </row>
    <row r="23" spans="1:23" x14ac:dyDescent="0.25">
      <c r="A23">
        <v>0.05</v>
      </c>
      <c r="B23">
        <v>85</v>
      </c>
      <c r="C23" s="1">
        <v>44300</v>
      </c>
      <c r="O23" s="182"/>
      <c r="P23" s="186" t="s">
        <v>15</v>
      </c>
      <c r="Q23" s="12" t="s">
        <v>13</v>
      </c>
      <c r="R23" s="13">
        <v>-18.285714285714278</v>
      </c>
      <c r="S23" s="14">
        <v>13.280208792719764</v>
      </c>
      <c r="T23" s="15">
        <v>0.18124771715901764</v>
      </c>
      <c r="U23" s="16">
        <v>-45.694718111126605</v>
      </c>
      <c r="V23" s="17">
        <v>9.1232895396980531</v>
      </c>
      <c r="W23" s="2"/>
    </row>
    <row r="24" spans="1:23" x14ac:dyDescent="0.25">
      <c r="A24">
        <v>0.15</v>
      </c>
      <c r="B24">
        <v>73</v>
      </c>
      <c r="C24" s="1">
        <v>44300</v>
      </c>
      <c r="O24" s="182"/>
      <c r="P24" s="182"/>
      <c r="Q24" s="12" t="s">
        <v>14</v>
      </c>
      <c r="R24" s="13">
        <v>-8</v>
      </c>
      <c r="S24" s="14">
        <v>13.280208792719764</v>
      </c>
      <c r="T24" s="15">
        <v>0.5525574799733417</v>
      </c>
      <c r="U24" s="16">
        <v>-35.409003825412327</v>
      </c>
      <c r="V24" s="17">
        <v>19.409003825412331</v>
      </c>
      <c r="W24" s="2"/>
    </row>
    <row r="25" spans="1:23" x14ac:dyDescent="0.25">
      <c r="A25">
        <v>0.15</v>
      </c>
      <c r="B25">
        <v>116</v>
      </c>
      <c r="C25" s="1">
        <v>44300</v>
      </c>
      <c r="O25" s="182"/>
      <c r="P25" s="185"/>
      <c r="Q25" s="18" t="s">
        <v>16</v>
      </c>
      <c r="R25" s="24">
        <v>11</v>
      </c>
      <c r="S25" s="20">
        <v>13.280208792719764</v>
      </c>
      <c r="T25" s="21">
        <v>0.41566190916459145</v>
      </c>
      <c r="U25" s="22">
        <v>-16.409003825412331</v>
      </c>
      <c r="V25" s="23">
        <v>38.409003825412327</v>
      </c>
      <c r="W25" s="2"/>
    </row>
    <row r="26" spans="1:23" x14ac:dyDescent="0.25">
      <c r="A26">
        <v>0.15</v>
      </c>
      <c r="B26">
        <v>72</v>
      </c>
      <c r="C26" s="1">
        <v>44300</v>
      </c>
      <c r="O26" s="182"/>
      <c r="P26" s="186" t="s">
        <v>16</v>
      </c>
      <c r="Q26" s="12" t="s">
        <v>13</v>
      </c>
      <c r="R26" s="25" t="s">
        <v>18</v>
      </c>
      <c r="S26" s="14">
        <v>13.280208792719764</v>
      </c>
      <c r="T26" s="15">
        <v>3.7264524851648516E-2</v>
      </c>
      <c r="U26" s="16">
        <v>-56.694718111126605</v>
      </c>
      <c r="V26" s="17">
        <v>-1.8767104603019469</v>
      </c>
      <c r="W26" s="2"/>
    </row>
    <row r="27" spans="1:23" x14ac:dyDescent="0.25">
      <c r="A27">
        <v>0.25</v>
      </c>
      <c r="B27">
        <v>64</v>
      </c>
      <c r="C27" s="1">
        <v>44300</v>
      </c>
      <c r="O27" s="182"/>
      <c r="P27" s="182"/>
      <c r="Q27" s="12" t="s">
        <v>14</v>
      </c>
      <c r="R27" s="13">
        <v>-19</v>
      </c>
      <c r="S27" s="14">
        <v>13.280208792719764</v>
      </c>
      <c r="T27" s="15">
        <v>0.16540836933605971</v>
      </c>
      <c r="U27" s="16">
        <v>-46.409003825412327</v>
      </c>
      <c r="V27" s="17">
        <v>8.4090038254123307</v>
      </c>
      <c r="W27" s="2"/>
    </row>
    <row r="28" spans="1:23" x14ac:dyDescent="0.25">
      <c r="A28">
        <v>0.25</v>
      </c>
      <c r="B28">
        <v>115</v>
      </c>
      <c r="C28" s="1">
        <v>44300</v>
      </c>
      <c r="O28" s="183"/>
      <c r="P28" s="183"/>
      <c r="Q28" s="27" t="s">
        <v>15</v>
      </c>
      <c r="R28" s="28">
        <v>-11</v>
      </c>
      <c r="S28" s="29">
        <v>13.280208792719764</v>
      </c>
      <c r="T28" s="30">
        <v>0.41566190916459145</v>
      </c>
      <c r="U28" s="31">
        <v>-38.409003825412327</v>
      </c>
      <c r="V28" s="32">
        <v>16.409003825412331</v>
      </c>
      <c r="W28" s="2"/>
    </row>
    <row r="29" spans="1:23" x14ac:dyDescent="0.25">
      <c r="A29">
        <v>0.25</v>
      </c>
      <c r="B29">
        <v>94</v>
      </c>
      <c r="C29" s="1">
        <v>44300</v>
      </c>
      <c r="O29" s="180" t="s">
        <v>19</v>
      </c>
      <c r="P29" s="180"/>
      <c r="Q29" s="180"/>
      <c r="R29" s="180"/>
      <c r="S29" s="180"/>
      <c r="T29" s="180"/>
      <c r="U29" s="180"/>
      <c r="V29" s="180"/>
      <c r="W29" s="2"/>
    </row>
    <row r="31" spans="1:23" x14ac:dyDescent="0.25">
      <c r="O31" s="170" t="s">
        <v>1</v>
      </c>
      <c r="P31" s="170"/>
      <c r="Q31" s="170"/>
      <c r="R31" s="170"/>
      <c r="S31" s="2"/>
    </row>
    <row r="32" spans="1:23" ht="36.75" x14ac:dyDescent="0.25">
      <c r="O32" s="173" t="s">
        <v>0</v>
      </c>
      <c r="P32" s="173"/>
      <c r="Q32" s="175" t="s">
        <v>20</v>
      </c>
      <c r="R32" s="3" t="s">
        <v>21</v>
      </c>
      <c r="S32" s="2"/>
    </row>
    <row r="33" spans="15:19" x14ac:dyDescent="0.25">
      <c r="O33" s="174"/>
      <c r="P33" s="174"/>
      <c r="Q33" s="176"/>
      <c r="R33" s="33" t="s">
        <v>22</v>
      </c>
      <c r="S33" s="2"/>
    </row>
    <row r="34" spans="15:19" x14ac:dyDescent="0.25">
      <c r="O34" s="181" t="s">
        <v>23</v>
      </c>
      <c r="P34" s="6" t="s">
        <v>16</v>
      </c>
      <c r="Q34" s="34">
        <v>7</v>
      </c>
      <c r="R34" s="11">
        <v>90.428571428571431</v>
      </c>
      <c r="S34" s="2"/>
    </row>
    <row r="35" spans="15:19" x14ac:dyDescent="0.25">
      <c r="O35" s="182"/>
      <c r="P35" s="12" t="s">
        <v>15</v>
      </c>
      <c r="Q35" s="35">
        <v>7</v>
      </c>
      <c r="R35" s="17">
        <v>101.42857142857143</v>
      </c>
      <c r="S35" s="2"/>
    </row>
    <row r="36" spans="15:19" x14ac:dyDescent="0.25">
      <c r="O36" s="182"/>
      <c r="P36" s="12" t="s">
        <v>14</v>
      </c>
      <c r="Q36" s="35">
        <v>7</v>
      </c>
      <c r="R36" s="17">
        <v>109.42857142857143</v>
      </c>
      <c r="S36" s="2"/>
    </row>
    <row r="37" spans="15:19" x14ac:dyDescent="0.25">
      <c r="O37" s="182"/>
      <c r="P37" s="12" t="s">
        <v>13</v>
      </c>
      <c r="Q37" s="35">
        <v>7</v>
      </c>
      <c r="R37" s="17">
        <v>119.71428571428571</v>
      </c>
      <c r="S37" s="2"/>
    </row>
    <row r="38" spans="15:19" x14ac:dyDescent="0.25">
      <c r="O38" s="183"/>
      <c r="P38" s="26" t="s">
        <v>8</v>
      </c>
      <c r="Q38" s="36"/>
      <c r="R38" s="37">
        <v>0.15048086676203509</v>
      </c>
      <c r="S38" s="2"/>
    </row>
    <row r="39" spans="15:19" x14ac:dyDescent="0.25">
      <c r="O39" s="180" t="s">
        <v>24</v>
      </c>
      <c r="P39" s="180"/>
      <c r="Q39" s="180"/>
      <c r="R39" s="180"/>
      <c r="S39" s="2"/>
    </row>
    <row r="40" spans="15:19" x14ac:dyDescent="0.25">
      <c r="O40" s="180" t="s">
        <v>25</v>
      </c>
      <c r="P40" s="180"/>
      <c r="Q40" s="180"/>
      <c r="R40" s="180"/>
      <c r="S40" s="2"/>
    </row>
  </sheetData>
  <mergeCells count="19">
    <mergeCell ref="O40:R40"/>
    <mergeCell ref="O17:O28"/>
    <mergeCell ref="P17:P19"/>
    <mergeCell ref="P20:P22"/>
    <mergeCell ref="P23:P25"/>
    <mergeCell ref="P26:P28"/>
    <mergeCell ref="O29:V29"/>
    <mergeCell ref="O31:R31"/>
    <mergeCell ref="O32:P33"/>
    <mergeCell ref="Q32:Q33"/>
    <mergeCell ref="O34:O38"/>
    <mergeCell ref="O39:R39"/>
    <mergeCell ref="O13:V13"/>
    <mergeCell ref="O14:V14"/>
    <mergeCell ref="O15:Q16"/>
    <mergeCell ref="R15:R16"/>
    <mergeCell ref="S15:S16"/>
    <mergeCell ref="T15:T16"/>
    <mergeCell ref="U15:V1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0A567-7DC0-48AB-8FBE-246CC7EE57EE}">
  <dimension ref="A1:F391"/>
  <sheetViews>
    <sheetView tabSelected="1" workbookViewId="0">
      <selection activeCell="M25" sqref="M25"/>
    </sheetView>
  </sheetViews>
  <sheetFormatPr defaultRowHeight="15" x14ac:dyDescent="0.25"/>
  <cols>
    <col min="1" max="1" width="15.42578125" customWidth="1"/>
    <col min="2" max="2" width="19.28515625" hidden="1" customWidth="1"/>
    <col min="3" max="3" width="27.85546875" customWidth="1"/>
    <col min="4" max="4" width="29.85546875" hidden="1" customWidth="1"/>
  </cols>
  <sheetData>
    <row r="1" spans="1:4" x14ac:dyDescent="0.25">
      <c r="A1" t="s">
        <v>93</v>
      </c>
      <c r="B1" t="s">
        <v>136</v>
      </c>
      <c r="C1" t="s">
        <v>144</v>
      </c>
      <c r="D1" t="s">
        <v>145</v>
      </c>
    </row>
    <row r="2" spans="1:4" x14ac:dyDescent="0.25">
      <c r="A2">
        <v>0</v>
      </c>
      <c r="B2" t="s">
        <v>146</v>
      </c>
      <c r="C2">
        <v>50.41</v>
      </c>
      <c r="D2">
        <v>0</v>
      </c>
    </row>
    <row r="3" spans="1:4" x14ac:dyDescent="0.25">
      <c r="A3">
        <v>0</v>
      </c>
      <c r="B3" t="s">
        <v>146</v>
      </c>
      <c r="C3">
        <v>19.850000000000001</v>
      </c>
      <c r="D3">
        <v>0</v>
      </c>
    </row>
    <row r="4" spans="1:4" x14ac:dyDescent="0.25">
      <c r="A4">
        <v>0</v>
      </c>
      <c r="B4" t="s">
        <v>146</v>
      </c>
      <c r="C4">
        <v>42.14</v>
      </c>
      <c r="D4">
        <v>0</v>
      </c>
    </row>
    <row r="5" spans="1:4" x14ac:dyDescent="0.25">
      <c r="A5">
        <v>0</v>
      </c>
      <c r="B5" t="s">
        <v>146</v>
      </c>
      <c r="C5">
        <v>17.84</v>
      </c>
      <c r="D5">
        <v>0</v>
      </c>
    </row>
    <row r="6" spans="1:4" x14ac:dyDescent="0.25">
      <c r="A6">
        <v>0</v>
      </c>
      <c r="B6" t="s">
        <v>146</v>
      </c>
      <c r="C6">
        <v>19.39</v>
      </c>
      <c r="D6">
        <v>0</v>
      </c>
    </row>
    <row r="7" spans="1:4" x14ac:dyDescent="0.25">
      <c r="A7">
        <v>0</v>
      </c>
      <c r="B7" t="s">
        <v>146</v>
      </c>
      <c r="C7">
        <v>39.69</v>
      </c>
      <c r="D7">
        <v>0</v>
      </c>
    </row>
    <row r="8" spans="1:4" x14ac:dyDescent="0.25">
      <c r="A8">
        <v>0</v>
      </c>
      <c r="B8" t="s">
        <v>146</v>
      </c>
      <c r="C8">
        <v>52.22</v>
      </c>
      <c r="D8">
        <v>0</v>
      </c>
    </row>
    <row r="9" spans="1:4" x14ac:dyDescent="0.25">
      <c r="A9">
        <v>0</v>
      </c>
      <c r="B9" t="s">
        <v>146</v>
      </c>
      <c r="C9">
        <v>18.309999999999999</v>
      </c>
      <c r="D9">
        <v>0</v>
      </c>
    </row>
    <row r="10" spans="1:4" x14ac:dyDescent="0.25">
      <c r="A10">
        <v>0</v>
      </c>
      <c r="B10" t="s">
        <v>146</v>
      </c>
      <c r="C10">
        <v>43.58</v>
      </c>
      <c r="D10">
        <v>0</v>
      </c>
    </row>
    <row r="11" spans="1:4" x14ac:dyDescent="0.25">
      <c r="A11">
        <v>0</v>
      </c>
      <c r="B11" t="s">
        <v>146</v>
      </c>
      <c r="C11">
        <v>44.18</v>
      </c>
      <c r="D11">
        <v>0</v>
      </c>
    </row>
    <row r="12" spans="1:4" x14ac:dyDescent="0.25">
      <c r="A12">
        <v>0</v>
      </c>
      <c r="B12" t="s">
        <v>146</v>
      </c>
      <c r="C12">
        <v>13.29</v>
      </c>
      <c r="D12">
        <v>0</v>
      </c>
    </row>
    <row r="13" spans="1:4" x14ac:dyDescent="0.25">
      <c r="A13">
        <v>0</v>
      </c>
      <c r="B13" t="s">
        <v>146</v>
      </c>
      <c r="C13">
        <v>20.34</v>
      </c>
      <c r="D13">
        <v>0</v>
      </c>
    </row>
    <row r="14" spans="1:4" x14ac:dyDescent="0.25">
      <c r="A14">
        <v>0</v>
      </c>
      <c r="B14" t="s">
        <v>146</v>
      </c>
      <c r="C14">
        <v>16.96</v>
      </c>
      <c r="D14">
        <v>0</v>
      </c>
    </row>
    <row r="15" spans="1:4" x14ac:dyDescent="0.25">
      <c r="A15">
        <v>0</v>
      </c>
      <c r="B15" t="s">
        <v>146</v>
      </c>
      <c r="C15">
        <v>34.090000000000003</v>
      </c>
      <c r="D15">
        <v>0</v>
      </c>
    </row>
    <row r="16" spans="1:4" x14ac:dyDescent="0.25">
      <c r="A16">
        <v>0</v>
      </c>
      <c r="B16" t="s">
        <v>146</v>
      </c>
      <c r="C16">
        <v>22.09</v>
      </c>
      <c r="D16">
        <v>0</v>
      </c>
    </row>
    <row r="17" spans="1:6" x14ac:dyDescent="0.25">
      <c r="A17">
        <v>0</v>
      </c>
      <c r="B17" t="s">
        <v>146</v>
      </c>
      <c r="C17">
        <v>13.33</v>
      </c>
      <c r="D17">
        <v>0</v>
      </c>
    </row>
    <row r="18" spans="1:6" x14ac:dyDescent="0.25">
      <c r="A18">
        <v>0</v>
      </c>
      <c r="B18" t="s">
        <v>146</v>
      </c>
      <c r="C18">
        <v>9.7899999999999991</v>
      </c>
      <c r="D18">
        <v>0</v>
      </c>
    </row>
    <row r="19" spans="1:6" x14ac:dyDescent="0.25">
      <c r="A19">
        <v>0</v>
      </c>
      <c r="B19" t="s">
        <v>146</v>
      </c>
      <c r="C19">
        <v>13.78</v>
      </c>
      <c r="D19">
        <v>0</v>
      </c>
    </row>
    <row r="20" spans="1:6" x14ac:dyDescent="0.25">
      <c r="A20">
        <v>0</v>
      </c>
      <c r="B20" t="s">
        <v>146</v>
      </c>
      <c r="C20">
        <v>29.57</v>
      </c>
      <c r="D20">
        <v>0</v>
      </c>
    </row>
    <row r="21" spans="1:6" x14ac:dyDescent="0.25">
      <c r="A21">
        <v>0</v>
      </c>
      <c r="B21" t="s">
        <v>146</v>
      </c>
      <c r="C21">
        <v>22.97</v>
      </c>
      <c r="D21">
        <v>0</v>
      </c>
    </row>
    <row r="22" spans="1:6" x14ac:dyDescent="0.25">
      <c r="A22">
        <v>0</v>
      </c>
      <c r="B22" t="s">
        <v>146</v>
      </c>
      <c r="C22">
        <v>13.77</v>
      </c>
      <c r="D22">
        <v>0</v>
      </c>
      <c r="F22" t="s">
        <v>147</v>
      </c>
    </row>
    <row r="23" spans="1:6" x14ac:dyDescent="0.25">
      <c r="A23">
        <v>0</v>
      </c>
      <c r="B23" t="s">
        <v>146</v>
      </c>
      <c r="C23">
        <v>16.920000000000002</v>
      </c>
      <c r="D23">
        <v>0</v>
      </c>
      <c r="F23" t="s">
        <v>148</v>
      </c>
    </row>
    <row r="24" spans="1:6" x14ac:dyDescent="0.25">
      <c r="A24">
        <v>0</v>
      </c>
      <c r="B24" t="s">
        <v>146</v>
      </c>
      <c r="C24">
        <v>18.47</v>
      </c>
      <c r="D24">
        <v>0</v>
      </c>
      <c r="F24" t="s">
        <v>149</v>
      </c>
    </row>
    <row r="25" spans="1:6" x14ac:dyDescent="0.25">
      <c r="A25">
        <v>0</v>
      </c>
      <c r="B25" t="s">
        <v>146</v>
      </c>
      <c r="C25">
        <v>51.62</v>
      </c>
      <c r="D25">
        <v>0</v>
      </c>
    </row>
    <row r="26" spans="1:6" x14ac:dyDescent="0.25">
      <c r="A26">
        <v>0</v>
      </c>
      <c r="B26" t="s">
        <v>146</v>
      </c>
      <c r="C26">
        <v>13.72</v>
      </c>
      <c r="D26">
        <v>0</v>
      </c>
    </row>
    <row r="27" spans="1:6" x14ac:dyDescent="0.25">
      <c r="A27">
        <v>0</v>
      </c>
      <c r="B27" t="s">
        <v>146</v>
      </c>
      <c r="C27">
        <v>34.58</v>
      </c>
      <c r="D27">
        <v>0</v>
      </c>
    </row>
    <row r="28" spans="1:6" x14ac:dyDescent="0.25">
      <c r="A28">
        <v>0</v>
      </c>
      <c r="B28" t="s">
        <v>146</v>
      </c>
      <c r="C28">
        <v>25.99</v>
      </c>
      <c r="D28">
        <v>0</v>
      </c>
    </row>
    <row r="29" spans="1:6" x14ac:dyDescent="0.25">
      <c r="A29">
        <v>0</v>
      </c>
      <c r="B29" t="s">
        <v>146</v>
      </c>
      <c r="C29">
        <v>26.63</v>
      </c>
      <c r="D29">
        <v>0</v>
      </c>
    </row>
    <row r="30" spans="1:6" x14ac:dyDescent="0.25">
      <c r="A30">
        <v>0</v>
      </c>
      <c r="B30" t="s">
        <v>146</v>
      </c>
      <c r="C30">
        <v>15.57</v>
      </c>
      <c r="D30">
        <v>0</v>
      </c>
    </row>
    <row r="31" spans="1:6" x14ac:dyDescent="0.25">
      <c r="A31">
        <v>0</v>
      </c>
      <c r="B31" t="s">
        <v>146</v>
      </c>
      <c r="C31">
        <v>14.4</v>
      </c>
      <c r="D31">
        <v>0</v>
      </c>
    </row>
    <row r="32" spans="1:6" x14ac:dyDescent="0.25">
      <c r="A32">
        <v>0</v>
      </c>
      <c r="B32" t="s">
        <v>146</v>
      </c>
      <c r="C32">
        <v>18.8</v>
      </c>
      <c r="D32">
        <v>0</v>
      </c>
    </row>
    <row r="33" spans="1:4" x14ac:dyDescent="0.25">
      <c r="A33">
        <v>0</v>
      </c>
      <c r="B33" t="s">
        <v>146</v>
      </c>
      <c r="C33">
        <v>62.98</v>
      </c>
      <c r="D33">
        <v>0</v>
      </c>
    </row>
    <row r="34" spans="1:4" x14ac:dyDescent="0.25">
      <c r="A34">
        <v>0</v>
      </c>
      <c r="B34" t="s">
        <v>146</v>
      </c>
      <c r="C34">
        <v>32.25</v>
      </c>
      <c r="D34">
        <v>0</v>
      </c>
    </row>
    <row r="35" spans="1:4" x14ac:dyDescent="0.25">
      <c r="A35">
        <v>0</v>
      </c>
      <c r="B35" t="s">
        <v>146</v>
      </c>
      <c r="C35">
        <v>35.03</v>
      </c>
      <c r="D35">
        <v>0</v>
      </c>
    </row>
    <row r="36" spans="1:4" x14ac:dyDescent="0.25">
      <c r="A36">
        <v>0</v>
      </c>
      <c r="B36" t="s">
        <v>146</v>
      </c>
      <c r="C36">
        <v>25.3</v>
      </c>
      <c r="D36">
        <v>0</v>
      </c>
    </row>
    <row r="37" spans="1:4" x14ac:dyDescent="0.25">
      <c r="A37">
        <v>0</v>
      </c>
      <c r="B37" t="s">
        <v>146</v>
      </c>
      <c r="C37">
        <v>52.38</v>
      </c>
      <c r="D37">
        <v>0</v>
      </c>
    </row>
    <row r="38" spans="1:4" x14ac:dyDescent="0.25">
      <c r="A38">
        <v>0</v>
      </c>
      <c r="B38" t="s">
        <v>146</v>
      </c>
      <c r="C38">
        <v>20.39</v>
      </c>
      <c r="D38">
        <v>0</v>
      </c>
    </row>
    <row r="39" spans="1:4" x14ac:dyDescent="0.25">
      <c r="A39">
        <v>0</v>
      </c>
      <c r="B39" t="s">
        <v>146</v>
      </c>
      <c r="C39">
        <v>9.73</v>
      </c>
      <c r="D39">
        <v>0</v>
      </c>
    </row>
    <row r="40" spans="1:4" x14ac:dyDescent="0.25">
      <c r="A40">
        <v>0</v>
      </c>
      <c r="B40" t="s">
        <v>146</v>
      </c>
      <c r="C40">
        <v>16.649999999999999</v>
      </c>
      <c r="D40">
        <v>0</v>
      </c>
    </row>
    <row r="41" spans="1:4" x14ac:dyDescent="0.25">
      <c r="A41">
        <v>0</v>
      </c>
      <c r="B41" t="s">
        <v>146</v>
      </c>
      <c r="C41">
        <v>25.36</v>
      </c>
      <c r="D41">
        <v>0</v>
      </c>
    </row>
    <row r="42" spans="1:4" x14ac:dyDescent="0.25">
      <c r="A42">
        <v>0</v>
      </c>
      <c r="B42" t="s">
        <v>146</v>
      </c>
      <c r="C42">
        <v>28.13</v>
      </c>
      <c r="D42">
        <v>0</v>
      </c>
    </row>
    <row r="43" spans="1:4" x14ac:dyDescent="0.25">
      <c r="A43">
        <v>0</v>
      </c>
      <c r="B43" t="s">
        <v>146</v>
      </c>
      <c r="C43">
        <v>61.4</v>
      </c>
      <c r="D43">
        <v>0</v>
      </c>
    </row>
    <row r="44" spans="1:4" x14ac:dyDescent="0.25">
      <c r="A44">
        <v>0</v>
      </c>
      <c r="B44" t="s">
        <v>146</v>
      </c>
      <c r="C44">
        <v>31.04</v>
      </c>
      <c r="D44">
        <v>0</v>
      </c>
    </row>
    <row r="45" spans="1:4" x14ac:dyDescent="0.25">
      <c r="A45">
        <v>0</v>
      </c>
      <c r="B45" t="s">
        <v>146</v>
      </c>
      <c r="C45">
        <v>15.74</v>
      </c>
      <c r="D45">
        <v>0</v>
      </c>
    </row>
    <row r="46" spans="1:4" x14ac:dyDescent="0.25">
      <c r="A46">
        <v>0</v>
      </c>
      <c r="B46" t="s">
        <v>146</v>
      </c>
      <c r="C46">
        <v>46.17</v>
      </c>
      <c r="D46">
        <v>0</v>
      </c>
    </row>
    <row r="47" spans="1:4" x14ac:dyDescent="0.25">
      <c r="A47">
        <v>0</v>
      </c>
      <c r="B47" t="s">
        <v>146</v>
      </c>
      <c r="C47">
        <v>15.44</v>
      </c>
      <c r="D47">
        <v>0</v>
      </c>
    </row>
    <row r="48" spans="1:4" x14ac:dyDescent="0.25">
      <c r="A48">
        <v>0</v>
      </c>
      <c r="B48" t="s">
        <v>146</v>
      </c>
      <c r="C48">
        <v>29.17</v>
      </c>
      <c r="D48">
        <v>0</v>
      </c>
    </row>
    <row r="49" spans="1:4" x14ac:dyDescent="0.25">
      <c r="A49">
        <v>0</v>
      </c>
      <c r="B49" t="s">
        <v>146</v>
      </c>
      <c r="C49">
        <v>35.49</v>
      </c>
      <c r="D49">
        <v>0</v>
      </c>
    </row>
    <row r="50" spans="1:4" x14ac:dyDescent="0.25">
      <c r="A50">
        <v>0</v>
      </c>
      <c r="B50" t="s">
        <v>146</v>
      </c>
      <c r="C50">
        <v>17.920000000000002</v>
      </c>
      <c r="D50">
        <v>0</v>
      </c>
    </row>
    <row r="51" spans="1:4" x14ac:dyDescent="0.25">
      <c r="A51">
        <v>0</v>
      </c>
      <c r="B51" t="s">
        <v>146</v>
      </c>
      <c r="C51">
        <v>17.5</v>
      </c>
      <c r="D51">
        <v>0</v>
      </c>
    </row>
    <row r="52" spans="1:4" x14ac:dyDescent="0.25">
      <c r="A52">
        <v>0</v>
      </c>
      <c r="B52" t="s">
        <v>146</v>
      </c>
      <c r="C52">
        <v>21.11</v>
      </c>
      <c r="D52">
        <v>0</v>
      </c>
    </row>
    <row r="53" spans="1:4" x14ac:dyDescent="0.25">
      <c r="A53">
        <v>0</v>
      </c>
      <c r="B53" t="s">
        <v>146</v>
      </c>
      <c r="C53">
        <v>21.91</v>
      </c>
      <c r="D53">
        <v>0</v>
      </c>
    </row>
    <row r="54" spans="1:4" x14ac:dyDescent="0.25">
      <c r="A54">
        <v>0</v>
      </c>
      <c r="B54" t="s">
        <v>146</v>
      </c>
      <c r="C54">
        <v>19.38</v>
      </c>
      <c r="D54">
        <v>0</v>
      </c>
    </row>
    <row r="55" spans="1:4" x14ac:dyDescent="0.25">
      <c r="A55">
        <v>0</v>
      </c>
      <c r="B55" t="s">
        <v>146</v>
      </c>
      <c r="C55">
        <v>17.420000000000002</v>
      </c>
      <c r="D55">
        <v>0</v>
      </c>
    </row>
    <row r="56" spans="1:4" x14ac:dyDescent="0.25">
      <c r="A56">
        <v>0</v>
      </c>
      <c r="B56" t="s">
        <v>146</v>
      </c>
      <c r="C56">
        <v>42.44</v>
      </c>
      <c r="D56">
        <v>0</v>
      </c>
    </row>
    <row r="57" spans="1:4" x14ac:dyDescent="0.25">
      <c r="A57">
        <v>0</v>
      </c>
      <c r="B57" t="s">
        <v>146</v>
      </c>
      <c r="C57">
        <v>42.28</v>
      </c>
      <c r="D57">
        <v>0</v>
      </c>
    </row>
    <row r="58" spans="1:4" x14ac:dyDescent="0.25">
      <c r="A58">
        <v>0</v>
      </c>
      <c r="B58" t="s">
        <v>146</v>
      </c>
      <c r="C58">
        <v>42.09</v>
      </c>
      <c r="D58">
        <v>0</v>
      </c>
    </row>
    <row r="59" spans="1:4" x14ac:dyDescent="0.25">
      <c r="A59">
        <v>0</v>
      </c>
      <c r="B59" t="s">
        <v>146</v>
      </c>
      <c r="C59">
        <v>59.24</v>
      </c>
      <c r="D59">
        <v>0</v>
      </c>
    </row>
    <row r="60" spans="1:4" x14ac:dyDescent="0.25">
      <c r="A60">
        <v>0</v>
      </c>
      <c r="B60" t="s">
        <v>146</v>
      </c>
      <c r="C60">
        <v>43.93</v>
      </c>
      <c r="D60">
        <v>0</v>
      </c>
    </row>
    <row r="61" spans="1:4" x14ac:dyDescent="0.25">
      <c r="A61">
        <v>0</v>
      </c>
      <c r="B61" t="s">
        <v>146</v>
      </c>
      <c r="C61">
        <v>47.12</v>
      </c>
      <c r="D61">
        <v>0</v>
      </c>
    </row>
    <row r="62" spans="1:4" x14ac:dyDescent="0.25">
      <c r="A62">
        <v>0</v>
      </c>
      <c r="B62" t="s">
        <v>146</v>
      </c>
      <c r="C62">
        <v>62.28</v>
      </c>
      <c r="D62">
        <v>0</v>
      </c>
    </row>
    <row r="63" spans="1:4" x14ac:dyDescent="0.25">
      <c r="A63">
        <v>0</v>
      </c>
      <c r="B63" t="s">
        <v>146</v>
      </c>
      <c r="C63">
        <v>12.51</v>
      </c>
      <c r="D63">
        <v>0</v>
      </c>
    </row>
    <row r="64" spans="1:4" x14ac:dyDescent="0.25">
      <c r="A64">
        <v>0</v>
      </c>
      <c r="B64" t="s">
        <v>146</v>
      </c>
      <c r="C64">
        <v>34.26</v>
      </c>
      <c r="D64">
        <v>0</v>
      </c>
    </row>
    <row r="65" spans="1:4" x14ac:dyDescent="0.25">
      <c r="A65">
        <v>0</v>
      </c>
      <c r="B65" t="s">
        <v>146</v>
      </c>
      <c r="C65">
        <v>20.11</v>
      </c>
      <c r="D65">
        <v>0</v>
      </c>
    </row>
    <row r="66" spans="1:4" x14ac:dyDescent="0.25">
      <c r="A66">
        <v>0</v>
      </c>
      <c r="B66" t="s">
        <v>146</v>
      </c>
      <c r="C66">
        <v>26.93</v>
      </c>
      <c r="D66">
        <v>0</v>
      </c>
    </row>
    <row r="67" spans="1:4" x14ac:dyDescent="0.25">
      <c r="A67">
        <v>0</v>
      </c>
      <c r="B67" t="s">
        <v>146</v>
      </c>
      <c r="C67">
        <v>19.37</v>
      </c>
      <c r="D67">
        <v>0</v>
      </c>
    </row>
    <row r="68" spans="1:4" x14ac:dyDescent="0.25">
      <c r="A68">
        <v>0</v>
      </c>
      <c r="B68" t="s">
        <v>146</v>
      </c>
      <c r="C68">
        <v>54.05</v>
      </c>
      <c r="D68">
        <v>0</v>
      </c>
    </row>
    <row r="69" spans="1:4" x14ac:dyDescent="0.25">
      <c r="A69">
        <v>0</v>
      </c>
      <c r="B69" t="s">
        <v>146</v>
      </c>
      <c r="C69">
        <v>24.99</v>
      </c>
      <c r="D69">
        <v>0</v>
      </c>
    </row>
    <row r="70" spans="1:4" x14ac:dyDescent="0.25">
      <c r="A70">
        <v>0</v>
      </c>
      <c r="B70" t="s">
        <v>146</v>
      </c>
      <c r="C70">
        <v>27.48</v>
      </c>
      <c r="D70">
        <v>0</v>
      </c>
    </row>
    <row r="71" spans="1:4" x14ac:dyDescent="0.25">
      <c r="A71">
        <v>0</v>
      </c>
      <c r="B71" t="s">
        <v>146</v>
      </c>
      <c r="C71">
        <v>47.91</v>
      </c>
      <c r="D71">
        <v>0</v>
      </c>
    </row>
    <row r="72" spans="1:4" x14ac:dyDescent="0.25">
      <c r="A72">
        <v>0</v>
      </c>
      <c r="B72" t="s">
        <v>146</v>
      </c>
      <c r="C72">
        <v>57.87</v>
      </c>
      <c r="D72">
        <v>0</v>
      </c>
    </row>
    <row r="73" spans="1:4" x14ac:dyDescent="0.25">
      <c r="A73">
        <v>0</v>
      </c>
      <c r="B73" t="s">
        <v>146</v>
      </c>
      <c r="C73">
        <v>58.71</v>
      </c>
      <c r="D73">
        <v>0</v>
      </c>
    </row>
    <row r="74" spans="1:4" x14ac:dyDescent="0.25">
      <c r="A74">
        <v>0</v>
      </c>
      <c r="B74" t="s">
        <v>146</v>
      </c>
      <c r="C74">
        <v>38.450000000000003</v>
      </c>
      <c r="D74">
        <v>0</v>
      </c>
    </row>
    <row r="75" spans="1:4" x14ac:dyDescent="0.25">
      <c r="A75">
        <v>0</v>
      </c>
      <c r="B75" t="s">
        <v>146</v>
      </c>
      <c r="C75">
        <v>22.24</v>
      </c>
      <c r="D75">
        <v>0</v>
      </c>
    </row>
    <row r="76" spans="1:4" x14ac:dyDescent="0.25">
      <c r="A76">
        <v>0</v>
      </c>
      <c r="B76" t="s">
        <v>146</v>
      </c>
      <c r="C76">
        <v>46.1</v>
      </c>
      <c r="D76">
        <v>0</v>
      </c>
    </row>
    <row r="77" spans="1:4" x14ac:dyDescent="0.25">
      <c r="A77">
        <v>0</v>
      </c>
      <c r="B77" t="s">
        <v>146</v>
      </c>
      <c r="C77">
        <v>35.14</v>
      </c>
      <c r="D77">
        <v>0</v>
      </c>
    </row>
    <row r="78" spans="1:4" x14ac:dyDescent="0.25">
      <c r="A78">
        <v>0</v>
      </c>
      <c r="B78" t="s">
        <v>146</v>
      </c>
      <c r="C78">
        <v>37.39</v>
      </c>
      <c r="D78">
        <v>0</v>
      </c>
    </row>
    <row r="79" spans="1:4" x14ac:dyDescent="0.25">
      <c r="A79">
        <v>0</v>
      </c>
      <c r="B79" t="s">
        <v>146</v>
      </c>
      <c r="C79">
        <v>33.479999999999997</v>
      </c>
      <c r="D79">
        <v>0</v>
      </c>
    </row>
    <row r="80" spans="1:4" x14ac:dyDescent="0.25">
      <c r="A80">
        <v>0</v>
      </c>
      <c r="B80" t="s">
        <v>146</v>
      </c>
      <c r="C80">
        <v>27.1</v>
      </c>
      <c r="D80">
        <v>0</v>
      </c>
    </row>
    <row r="81" spans="1:4" x14ac:dyDescent="0.25">
      <c r="A81">
        <v>0</v>
      </c>
      <c r="B81" t="s">
        <v>146</v>
      </c>
      <c r="C81">
        <v>48.25</v>
      </c>
      <c r="D81">
        <v>0</v>
      </c>
    </row>
    <row r="82" spans="1:4" x14ac:dyDescent="0.25">
      <c r="A82">
        <v>0</v>
      </c>
      <c r="B82" t="s">
        <v>146</v>
      </c>
      <c r="C82">
        <v>29.56</v>
      </c>
      <c r="D82">
        <v>0</v>
      </c>
    </row>
    <row r="83" spans="1:4" x14ac:dyDescent="0.25">
      <c r="A83">
        <v>0</v>
      </c>
      <c r="B83" t="s">
        <v>146</v>
      </c>
      <c r="C83">
        <v>23.01</v>
      </c>
      <c r="D83">
        <v>0</v>
      </c>
    </row>
    <row r="84" spans="1:4" x14ac:dyDescent="0.25">
      <c r="A84">
        <v>0</v>
      </c>
      <c r="B84" t="s">
        <v>146</v>
      </c>
      <c r="C84">
        <v>28.45</v>
      </c>
      <c r="D84">
        <v>0</v>
      </c>
    </row>
    <row r="85" spans="1:4" x14ac:dyDescent="0.25">
      <c r="A85">
        <v>0</v>
      </c>
      <c r="B85" t="s">
        <v>146</v>
      </c>
      <c r="C85">
        <v>41.21</v>
      </c>
      <c r="D85">
        <v>0</v>
      </c>
    </row>
    <row r="86" spans="1:4" x14ac:dyDescent="0.25">
      <c r="A86">
        <v>0</v>
      </c>
      <c r="B86" t="s">
        <v>146</v>
      </c>
      <c r="C86">
        <v>21.03</v>
      </c>
      <c r="D86">
        <v>0</v>
      </c>
    </row>
    <row r="87" spans="1:4" x14ac:dyDescent="0.25">
      <c r="A87">
        <v>0</v>
      </c>
      <c r="B87" t="s">
        <v>146</v>
      </c>
      <c r="C87">
        <v>33.130000000000003</v>
      </c>
      <c r="D87">
        <v>0</v>
      </c>
    </row>
    <row r="88" spans="1:4" x14ac:dyDescent="0.25">
      <c r="A88">
        <v>0</v>
      </c>
      <c r="B88" t="s">
        <v>146</v>
      </c>
      <c r="C88">
        <v>38.5</v>
      </c>
      <c r="D88">
        <v>0</v>
      </c>
    </row>
    <row r="89" spans="1:4" x14ac:dyDescent="0.25">
      <c r="A89">
        <v>0</v>
      </c>
      <c r="B89" t="s">
        <v>146</v>
      </c>
      <c r="C89">
        <v>63.43</v>
      </c>
      <c r="D89">
        <v>0</v>
      </c>
    </row>
    <row r="90" spans="1:4" x14ac:dyDescent="0.25">
      <c r="A90">
        <v>0</v>
      </c>
      <c r="B90" t="s">
        <v>146</v>
      </c>
      <c r="C90">
        <v>17.5</v>
      </c>
      <c r="D90">
        <v>0</v>
      </c>
    </row>
    <row r="91" spans="1:4" x14ac:dyDescent="0.25">
      <c r="A91">
        <v>0</v>
      </c>
      <c r="B91" t="s">
        <v>146</v>
      </c>
      <c r="C91">
        <v>29.81</v>
      </c>
      <c r="D91">
        <v>0</v>
      </c>
    </row>
    <row r="92" spans="1:4" x14ac:dyDescent="0.25">
      <c r="A92">
        <v>0</v>
      </c>
      <c r="B92" t="s">
        <v>146</v>
      </c>
      <c r="C92">
        <v>66.83</v>
      </c>
      <c r="D92">
        <v>0</v>
      </c>
    </row>
    <row r="93" spans="1:4" x14ac:dyDescent="0.25">
      <c r="A93">
        <v>0</v>
      </c>
      <c r="B93" t="s">
        <v>146</v>
      </c>
      <c r="C93">
        <v>24.55</v>
      </c>
      <c r="D93">
        <v>0</v>
      </c>
    </row>
    <row r="94" spans="1:4" x14ac:dyDescent="0.25">
      <c r="A94">
        <v>0</v>
      </c>
      <c r="B94" t="s">
        <v>146</v>
      </c>
      <c r="C94">
        <v>26.32</v>
      </c>
      <c r="D94">
        <v>0</v>
      </c>
    </row>
    <row r="95" spans="1:4" x14ac:dyDescent="0.25">
      <c r="A95">
        <v>0</v>
      </c>
      <c r="B95" t="s">
        <v>146</v>
      </c>
      <c r="C95">
        <v>10.83</v>
      </c>
      <c r="D95">
        <v>0</v>
      </c>
    </row>
    <row r="96" spans="1:4" x14ac:dyDescent="0.25">
      <c r="A96">
        <v>0</v>
      </c>
      <c r="B96" t="s">
        <v>146</v>
      </c>
      <c r="C96">
        <v>52.63</v>
      </c>
      <c r="D96">
        <v>0</v>
      </c>
    </row>
    <row r="97" spans="1:4" x14ac:dyDescent="0.25">
      <c r="A97">
        <v>0</v>
      </c>
      <c r="B97" t="s">
        <v>146</v>
      </c>
      <c r="C97">
        <v>42.87</v>
      </c>
      <c r="D97">
        <v>0</v>
      </c>
    </row>
    <row r="98" spans="1:4" x14ac:dyDescent="0.25">
      <c r="A98">
        <v>0</v>
      </c>
      <c r="B98" t="s">
        <v>146</v>
      </c>
      <c r="C98">
        <v>42.87</v>
      </c>
      <c r="D98">
        <v>0</v>
      </c>
    </row>
    <row r="99" spans="1:4" x14ac:dyDescent="0.25">
      <c r="A99">
        <v>0</v>
      </c>
      <c r="B99" t="s">
        <v>146</v>
      </c>
      <c r="C99">
        <v>22.96</v>
      </c>
      <c r="D99">
        <v>0</v>
      </c>
    </row>
    <row r="100" spans="1:4" x14ac:dyDescent="0.25">
      <c r="A100">
        <v>0</v>
      </c>
      <c r="B100" t="s">
        <v>146</v>
      </c>
      <c r="C100">
        <v>25.34</v>
      </c>
      <c r="D100">
        <v>0</v>
      </c>
    </row>
    <row r="101" spans="1:4" x14ac:dyDescent="0.25">
      <c r="A101">
        <v>0.05</v>
      </c>
      <c r="B101" t="s">
        <v>146</v>
      </c>
      <c r="C101">
        <v>2.41</v>
      </c>
      <c r="D101">
        <v>3192</v>
      </c>
    </row>
    <row r="102" spans="1:4" x14ac:dyDescent="0.25">
      <c r="A102">
        <v>0.05</v>
      </c>
      <c r="B102" t="s">
        <v>146</v>
      </c>
      <c r="C102">
        <v>30.01</v>
      </c>
      <c r="D102">
        <v>1766</v>
      </c>
    </row>
    <row r="103" spans="1:4" x14ac:dyDescent="0.25">
      <c r="A103">
        <v>0.05</v>
      </c>
      <c r="B103" t="s">
        <v>146</v>
      </c>
      <c r="C103">
        <v>12.04</v>
      </c>
      <c r="D103">
        <v>1739</v>
      </c>
    </row>
    <row r="104" spans="1:4" x14ac:dyDescent="0.25">
      <c r="A104">
        <v>0.05</v>
      </c>
      <c r="B104" t="s">
        <v>146</v>
      </c>
      <c r="C104">
        <v>17.89</v>
      </c>
      <c r="D104">
        <v>1763</v>
      </c>
    </row>
    <row r="105" spans="1:4" x14ac:dyDescent="0.25">
      <c r="A105">
        <v>0.05</v>
      </c>
      <c r="B105" t="s">
        <v>146</v>
      </c>
      <c r="C105">
        <v>30.87</v>
      </c>
      <c r="D105">
        <v>3044</v>
      </c>
    </row>
    <row r="106" spans="1:4" x14ac:dyDescent="0.25">
      <c r="A106">
        <v>0.05</v>
      </c>
      <c r="B106" t="s">
        <v>146</v>
      </c>
      <c r="C106">
        <v>25.11</v>
      </c>
    </row>
    <row r="107" spans="1:4" x14ac:dyDescent="0.25">
      <c r="A107">
        <v>0.05</v>
      </c>
      <c r="B107" t="s">
        <v>146</v>
      </c>
      <c r="C107">
        <v>6.33</v>
      </c>
    </row>
    <row r="108" spans="1:4" x14ac:dyDescent="0.25">
      <c r="A108">
        <v>0.05</v>
      </c>
      <c r="B108" t="s">
        <v>146</v>
      </c>
      <c r="C108">
        <v>39.700000000000003</v>
      </c>
    </row>
    <row r="109" spans="1:4" x14ac:dyDescent="0.25">
      <c r="A109">
        <v>0.05</v>
      </c>
      <c r="B109" t="s">
        <v>146</v>
      </c>
      <c r="C109">
        <v>14.67</v>
      </c>
    </row>
    <row r="110" spans="1:4" x14ac:dyDescent="0.25">
      <c r="A110">
        <v>0.05</v>
      </c>
      <c r="B110" t="s">
        <v>146</v>
      </c>
      <c r="C110">
        <v>37.25</v>
      </c>
    </row>
    <row r="111" spans="1:4" x14ac:dyDescent="0.25">
      <c r="A111">
        <v>0.05</v>
      </c>
      <c r="B111" t="s">
        <v>146</v>
      </c>
      <c r="C111">
        <v>33.83</v>
      </c>
    </row>
    <row r="112" spans="1:4" x14ac:dyDescent="0.25">
      <c r="A112">
        <v>0.05</v>
      </c>
      <c r="B112" t="s">
        <v>146</v>
      </c>
      <c r="C112">
        <v>22.51</v>
      </c>
    </row>
    <row r="113" spans="1:3" x14ac:dyDescent="0.25">
      <c r="A113">
        <v>0.05</v>
      </c>
      <c r="B113" t="s">
        <v>146</v>
      </c>
      <c r="C113">
        <v>39.89</v>
      </c>
    </row>
    <row r="114" spans="1:3" x14ac:dyDescent="0.25">
      <c r="A114">
        <v>0.05</v>
      </c>
      <c r="B114" t="s">
        <v>146</v>
      </c>
      <c r="C114">
        <v>41.7</v>
      </c>
    </row>
    <row r="115" spans="1:3" x14ac:dyDescent="0.25">
      <c r="A115">
        <v>0.05</v>
      </c>
      <c r="B115" t="s">
        <v>146</v>
      </c>
      <c r="C115">
        <v>12.52</v>
      </c>
    </row>
    <row r="116" spans="1:3" x14ac:dyDescent="0.25">
      <c r="A116">
        <v>0.05</v>
      </c>
      <c r="B116" t="s">
        <v>146</v>
      </c>
      <c r="C116">
        <v>25.91</v>
      </c>
    </row>
    <row r="117" spans="1:3" x14ac:dyDescent="0.25">
      <c r="A117">
        <v>0.05</v>
      </c>
      <c r="B117" t="s">
        <v>146</v>
      </c>
      <c r="C117">
        <v>29.45</v>
      </c>
    </row>
    <row r="118" spans="1:3" x14ac:dyDescent="0.25">
      <c r="A118">
        <v>0.05</v>
      </c>
      <c r="B118" t="s">
        <v>146</v>
      </c>
      <c r="C118">
        <v>29.68</v>
      </c>
    </row>
    <row r="119" spans="1:3" x14ac:dyDescent="0.25">
      <c r="A119">
        <v>0.05</v>
      </c>
      <c r="B119" t="s">
        <v>146</v>
      </c>
      <c r="C119">
        <v>7.29</v>
      </c>
    </row>
    <row r="120" spans="1:3" x14ac:dyDescent="0.25">
      <c r="A120">
        <v>0.05</v>
      </c>
      <c r="B120" t="s">
        <v>146</v>
      </c>
      <c r="C120">
        <v>21</v>
      </c>
    </row>
    <row r="121" spans="1:3" x14ac:dyDescent="0.25">
      <c r="A121">
        <v>0.05</v>
      </c>
      <c r="B121" t="s">
        <v>146</v>
      </c>
      <c r="C121">
        <v>41.68</v>
      </c>
    </row>
    <row r="122" spans="1:3" x14ac:dyDescent="0.25">
      <c r="A122">
        <v>0.05</v>
      </c>
      <c r="B122" t="s">
        <v>146</v>
      </c>
      <c r="C122">
        <v>30.91</v>
      </c>
    </row>
    <row r="123" spans="1:3" x14ac:dyDescent="0.25">
      <c r="A123">
        <v>0.05</v>
      </c>
      <c r="B123" t="s">
        <v>146</v>
      </c>
      <c r="C123">
        <v>43.95</v>
      </c>
    </row>
    <row r="124" spans="1:3" x14ac:dyDescent="0.25">
      <c r="A124">
        <v>0.05</v>
      </c>
      <c r="B124" t="s">
        <v>146</v>
      </c>
      <c r="C124">
        <v>32.47</v>
      </c>
    </row>
    <row r="125" spans="1:3" x14ac:dyDescent="0.25">
      <c r="A125">
        <v>0.05</v>
      </c>
      <c r="B125" t="s">
        <v>146</v>
      </c>
      <c r="C125">
        <v>53.18</v>
      </c>
    </row>
    <row r="126" spans="1:3" x14ac:dyDescent="0.25">
      <c r="A126">
        <v>0.05</v>
      </c>
      <c r="B126" t="s">
        <v>146</v>
      </c>
      <c r="C126">
        <v>17.63</v>
      </c>
    </row>
    <row r="127" spans="1:3" x14ac:dyDescent="0.25">
      <c r="A127">
        <v>0.05</v>
      </c>
      <c r="B127" t="s">
        <v>146</v>
      </c>
      <c r="C127">
        <v>25.59</v>
      </c>
    </row>
    <row r="128" spans="1:3" x14ac:dyDescent="0.25">
      <c r="A128">
        <v>0.05</v>
      </c>
      <c r="B128" t="s">
        <v>146</v>
      </c>
      <c r="C128">
        <v>19.309999999999999</v>
      </c>
    </row>
    <row r="129" spans="1:3" x14ac:dyDescent="0.25">
      <c r="A129">
        <v>0.05</v>
      </c>
      <c r="B129" t="s">
        <v>146</v>
      </c>
      <c r="C129">
        <v>31.3</v>
      </c>
    </row>
    <row r="130" spans="1:3" x14ac:dyDescent="0.25">
      <c r="A130">
        <v>0.05</v>
      </c>
      <c r="B130" t="s">
        <v>146</v>
      </c>
      <c r="C130">
        <v>9.1</v>
      </c>
    </row>
    <row r="131" spans="1:3" x14ac:dyDescent="0.25">
      <c r="A131">
        <v>0.05</v>
      </c>
      <c r="B131" t="s">
        <v>146</v>
      </c>
      <c r="C131">
        <v>6.36</v>
      </c>
    </row>
    <row r="132" spans="1:3" x14ac:dyDescent="0.25">
      <c r="A132">
        <v>0.05</v>
      </c>
      <c r="B132" t="s">
        <v>146</v>
      </c>
      <c r="C132">
        <v>25.99</v>
      </c>
    </row>
    <row r="133" spans="1:3" x14ac:dyDescent="0.25">
      <c r="A133">
        <v>0.05</v>
      </c>
      <c r="B133" t="s">
        <v>146</v>
      </c>
      <c r="C133">
        <v>58.57</v>
      </c>
    </row>
    <row r="134" spans="1:3" x14ac:dyDescent="0.25">
      <c r="A134">
        <v>0.05</v>
      </c>
      <c r="B134" t="s">
        <v>146</v>
      </c>
      <c r="C134">
        <v>22.15</v>
      </c>
    </row>
    <row r="135" spans="1:3" x14ac:dyDescent="0.25">
      <c r="A135">
        <v>0.05</v>
      </c>
      <c r="B135" t="s">
        <v>146</v>
      </c>
      <c r="C135">
        <v>36.24</v>
      </c>
    </row>
    <row r="136" spans="1:3" x14ac:dyDescent="0.25">
      <c r="A136">
        <v>0.05</v>
      </c>
      <c r="B136" t="s">
        <v>146</v>
      </c>
      <c r="C136">
        <v>5</v>
      </c>
    </row>
    <row r="137" spans="1:3" x14ac:dyDescent="0.25">
      <c r="A137">
        <v>0.05</v>
      </c>
      <c r="B137" t="s">
        <v>146</v>
      </c>
      <c r="C137">
        <v>8.5399999999999991</v>
      </c>
    </row>
    <row r="138" spans="1:3" x14ac:dyDescent="0.25">
      <c r="A138">
        <v>0.05</v>
      </c>
      <c r="B138" t="s">
        <v>146</v>
      </c>
      <c r="C138">
        <v>47.6</v>
      </c>
    </row>
    <row r="139" spans="1:3" x14ac:dyDescent="0.25">
      <c r="A139">
        <v>0.05</v>
      </c>
      <c r="B139" t="s">
        <v>146</v>
      </c>
      <c r="C139">
        <v>28.58</v>
      </c>
    </row>
    <row r="140" spans="1:3" x14ac:dyDescent="0.25">
      <c r="A140">
        <v>0.05</v>
      </c>
      <c r="B140" t="s">
        <v>146</v>
      </c>
      <c r="C140">
        <v>50.68</v>
      </c>
    </row>
    <row r="141" spans="1:3" x14ac:dyDescent="0.25">
      <c r="A141">
        <v>0.05</v>
      </c>
      <c r="B141" t="s">
        <v>146</v>
      </c>
      <c r="C141">
        <v>67.94</v>
      </c>
    </row>
    <row r="142" spans="1:3" x14ac:dyDescent="0.25">
      <c r="A142">
        <v>0.05</v>
      </c>
      <c r="B142" t="s">
        <v>146</v>
      </c>
      <c r="C142">
        <v>33.46</v>
      </c>
    </row>
    <row r="143" spans="1:3" x14ac:dyDescent="0.25">
      <c r="A143">
        <v>0.05</v>
      </c>
      <c r="B143" t="s">
        <v>146</v>
      </c>
      <c r="C143">
        <v>14.91</v>
      </c>
    </row>
    <row r="144" spans="1:3" x14ac:dyDescent="0.25">
      <c r="A144">
        <v>0.05</v>
      </c>
      <c r="B144" t="s">
        <v>146</v>
      </c>
      <c r="C144">
        <v>47.76</v>
      </c>
    </row>
    <row r="145" spans="1:3" x14ac:dyDescent="0.25">
      <c r="A145">
        <v>0.05</v>
      </c>
      <c r="B145" t="s">
        <v>146</v>
      </c>
      <c r="C145">
        <v>26.75</v>
      </c>
    </row>
    <row r="146" spans="1:3" x14ac:dyDescent="0.25">
      <c r="A146">
        <v>0.05</v>
      </c>
      <c r="B146" t="s">
        <v>146</v>
      </c>
      <c r="C146">
        <v>28.63</v>
      </c>
    </row>
    <row r="147" spans="1:3" x14ac:dyDescent="0.25">
      <c r="A147">
        <v>0.05</v>
      </c>
      <c r="B147" t="s">
        <v>146</v>
      </c>
      <c r="C147">
        <v>18.940000000000001</v>
      </c>
    </row>
    <row r="148" spans="1:3" x14ac:dyDescent="0.25">
      <c r="A148">
        <v>0.05</v>
      </c>
      <c r="B148" t="s">
        <v>146</v>
      </c>
      <c r="C148">
        <v>45.39</v>
      </c>
    </row>
    <row r="149" spans="1:3" x14ac:dyDescent="0.25">
      <c r="A149">
        <v>0.05</v>
      </c>
      <c r="B149" t="s">
        <v>146</v>
      </c>
      <c r="C149">
        <v>9.68</v>
      </c>
    </row>
    <row r="150" spans="1:3" x14ac:dyDescent="0.25">
      <c r="A150">
        <v>0.05</v>
      </c>
      <c r="B150" t="s">
        <v>146</v>
      </c>
      <c r="C150">
        <v>20.77</v>
      </c>
    </row>
    <row r="151" spans="1:3" x14ac:dyDescent="0.25">
      <c r="A151">
        <v>0.05</v>
      </c>
      <c r="B151" t="s">
        <v>146</v>
      </c>
      <c r="C151">
        <v>23.79</v>
      </c>
    </row>
    <row r="152" spans="1:3" x14ac:dyDescent="0.25">
      <c r="A152">
        <v>0.05</v>
      </c>
      <c r="B152" t="s">
        <v>146</v>
      </c>
      <c r="C152">
        <v>32.14</v>
      </c>
    </row>
    <row r="153" spans="1:3" x14ac:dyDescent="0.25">
      <c r="A153">
        <v>0.05</v>
      </c>
      <c r="B153" t="s">
        <v>146</v>
      </c>
      <c r="C153">
        <v>59.34</v>
      </c>
    </row>
    <row r="154" spans="1:3" x14ac:dyDescent="0.25">
      <c r="A154">
        <v>0.05</v>
      </c>
      <c r="B154" t="s">
        <v>146</v>
      </c>
      <c r="C154">
        <v>23.61</v>
      </c>
    </row>
    <row r="155" spans="1:3" x14ac:dyDescent="0.25">
      <c r="A155">
        <v>0.05</v>
      </c>
      <c r="B155" t="s">
        <v>146</v>
      </c>
      <c r="C155">
        <v>35.69</v>
      </c>
    </row>
    <row r="156" spans="1:3" x14ac:dyDescent="0.25">
      <c r="A156">
        <v>0.05</v>
      </c>
      <c r="B156" t="s">
        <v>146</v>
      </c>
      <c r="C156">
        <v>4.6100000000000003</v>
      </c>
    </row>
    <row r="157" spans="1:3" x14ac:dyDescent="0.25">
      <c r="A157">
        <v>0.05</v>
      </c>
      <c r="B157" t="s">
        <v>146</v>
      </c>
      <c r="C157">
        <v>33.4</v>
      </c>
    </row>
    <row r="158" spans="1:3" x14ac:dyDescent="0.25">
      <c r="A158">
        <v>0.05</v>
      </c>
      <c r="B158" t="s">
        <v>146</v>
      </c>
      <c r="C158">
        <v>31.65</v>
      </c>
    </row>
    <row r="159" spans="1:3" x14ac:dyDescent="0.25">
      <c r="A159">
        <v>0.05</v>
      </c>
      <c r="B159" t="s">
        <v>146</v>
      </c>
      <c r="C159">
        <v>54.58</v>
      </c>
    </row>
    <row r="160" spans="1:3" x14ac:dyDescent="0.25">
      <c r="A160">
        <v>0.05</v>
      </c>
      <c r="B160" t="s">
        <v>146</v>
      </c>
      <c r="C160">
        <v>12.85</v>
      </c>
    </row>
    <row r="161" spans="1:3" x14ac:dyDescent="0.25">
      <c r="A161">
        <v>0.05</v>
      </c>
      <c r="B161" t="s">
        <v>146</v>
      </c>
      <c r="C161">
        <v>46.31</v>
      </c>
    </row>
    <row r="162" spans="1:3" x14ac:dyDescent="0.25">
      <c r="A162">
        <v>0.05</v>
      </c>
      <c r="B162" t="s">
        <v>146</v>
      </c>
      <c r="C162">
        <v>41.93</v>
      </c>
    </row>
    <row r="163" spans="1:3" x14ac:dyDescent="0.25">
      <c r="A163">
        <v>0.05</v>
      </c>
      <c r="B163" t="s">
        <v>146</v>
      </c>
      <c r="C163">
        <v>35.299999999999997</v>
      </c>
    </row>
    <row r="164" spans="1:3" x14ac:dyDescent="0.25">
      <c r="A164">
        <v>0.05</v>
      </c>
      <c r="B164" t="s">
        <v>146</v>
      </c>
      <c r="C164">
        <v>18.32</v>
      </c>
    </row>
    <row r="165" spans="1:3" x14ac:dyDescent="0.25">
      <c r="A165">
        <v>0.05</v>
      </c>
      <c r="B165" t="s">
        <v>146</v>
      </c>
      <c r="C165">
        <v>0.38</v>
      </c>
    </row>
    <row r="166" spans="1:3" x14ac:dyDescent="0.25">
      <c r="A166">
        <v>0.05</v>
      </c>
      <c r="B166" t="s">
        <v>146</v>
      </c>
      <c r="C166">
        <v>10.220000000000001</v>
      </c>
    </row>
    <row r="167" spans="1:3" x14ac:dyDescent="0.25">
      <c r="A167">
        <v>0.05</v>
      </c>
      <c r="B167" t="s">
        <v>146</v>
      </c>
      <c r="C167">
        <v>15.86</v>
      </c>
    </row>
    <row r="168" spans="1:3" x14ac:dyDescent="0.25">
      <c r="A168">
        <v>0.05</v>
      </c>
      <c r="B168" t="s">
        <v>146</v>
      </c>
      <c r="C168">
        <v>13.97</v>
      </c>
    </row>
    <row r="169" spans="1:3" x14ac:dyDescent="0.25">
      <c r="A169">
        <v>0.05</v>
      </c>
      <c r="B169" t="s">
        <v>146</v>
      </c>
      <c r="C169">
        <v>25.22</v>
      </c>
    </row>
    <row r="170" spans="1:3" x14ac:dyDescent="0.25">
      <c r="A170">
        <v>0.05</v>
      </c>
      <c r="B170" t="s">
        <v>146</v>
      </c>
      <c r="C170">
        <v>33.36</v>
      </c>
    </row>
    <row r="171" spans="1:3" x14ac:dyDescent="0.25">
      <c r="A171">
        <v>0.05</v>
      </c>
      <c r="B171" t="s">
        <v>146</v>
      </c>
      <c r="C171">
        <v>31.03</v>
      </c>
    </row>
    <row r="172" spans="1:3" x14ac:dyDescent="0.25">
      <c r="A172">
        <v>0.05</v>
      </c>
      <c r="B172" t="s">
        <v>146</v>
      </c>
      <c r="C172">
        <v>7.28</v>
      </c>
    </row>
    <row r="173" spans="1:3" x14ac:dyDescent="0.25">
      <c r="A173">
        <v>0.05</v>
      </c>
      <c r="B173" t="s">
        <v>146</v>
      </c>
      <c r="C173">
        <v>29.37</v>
      </c>
    </row>
    <row r="174" spans="1:3" x14ac:dyDescent="0.25">
      <c r="A174">
        <v>0.05</v>
      </c>
      <c r="B174" t="s">
        <v>146</v>
      </c>
      <c r="C174">
        <v>10.87</v>
      </c>
    </row>
    <row r="175" spans="1:3" x14ac:dyDescent="0.25">
      <c r="A175">
        <v>0.05</v>
      </c>
      <c r="B175" t="s">
        <v>146</v>
      </c>
      <c r="C175">
        <v>45.7</v>
      </c>
    </row>
    <row r="176" spans="1:3" x14ac:dyDescent="0.25">
      <c r="A176">
        <v>0.05</v>
      </c>
      <c r="B176" t="s">
        <v>146</v>
      </c>
      <c r="C176">
        <v>42.41</v>
      </c>
    </row>
    <row r="177" spans="1:3" x14ac:dyDescent="0.25">
      <c r="A177">
        <v>0.05</v>
      </c>
      <c r="B177" t="s">
        <v>146</v>
      </c>
      <c r="C177">
        <v>32.24</v>
      </c>
    </row>
    <row r="178" spans="1:3" x14ac:dyDescent="0.25">
      <c r="A178">
        <v>0.05</v>
      </c>
      <c r="B178" t="s">
        <v>146</v>
      </c>
      <c r="C178">
        <v>10.36</v>
      </c>
    </row>
    <row r="179" spans="1:3" x14ac:dyDescent="0.25">
      <c r="A179">
        <v>0.05</v>
      </c>
      <c r="B179" t="s">
        <v>146</v>
      </c>
      <c r="C179">
        <v>16.309999999999999</v>
      </c>
    </row>
    <row r="180" spans="1:3" x14ac:dyDescent="0.25">
      <c r="A180">
        <v>0.05</v>
      </c>
      <c r="B180" t="s">
        <v>146</v>
      </c>
      <c r="C180">
        <v>36.32</v>
      </c>
    </row>
    <row r="181" spans="1:3" x14ac:dyDescent="0.25">
      <c r="A181">
        <v>0.05</v>
      </c>
      <c r="B181" t="s">
        <v>146</v>
      </c>
      <c r="C181">
        <v>8.1</v>
      </c>
    </row>
    <row r="182" spans="1:3" x14ac:dyDescent="0.25">
      <c r="A182">
        <v>0.05</v>
      </c>
      <c r="B182" t="s">
        <v>146</v>
      </c>
      <c r="C182">
        <v>40.409999999999997</v>
      </c>
    </row>
    <row r="183" spans="1:3" x14ac:dyDescent="0.25">
      <c r="A183">
        <v>0.05</v>
      </c>
      <c r="B183" t="s">
        <v>146</v>
      </c>
      <c r="C183">
        <v>5.55</v>
      </c>
    </row>
    <row r="184" spans="1:3" x14ac:dyDescent="0.25">
      <c r="A184">
        <v>0.05</v>
      </c>
      <c r="B184" t="s">
        <v>146</v>
      </c>
      <c r="C184">
        <v>34.78</v>
      </c>
    </row>
    <row r="185" spans="1:3" x14ac:dyDescent="0.25">
      <c r="A185">
        <v>0.05</v>
      </c>
      <c r="B185" t="s">
        <v>146</v>
      </c>
      <c r="C185">
        <v>25.78</v>
      </c>
    </row>
    <row r="186" spans="1:3" x14ac:dyDescent="0.25">
      <c r="A186">
        <v>0.05</v>
      </c>
      <c r="B186" t="s">
        <v>146</v>
      </c>
      <c r="C186">
        <v>17.16</v>
      </c>
    </row>
    <row r="187" spans="1:3" x14ac:dyDescent="0.25">
      <c r="A187">
        <v>0.05</v>
      </c>
      <c r="B187" t="s">
        <v>146</v>
      </c>
      <c r="C187">
        <v>20.95</v>
      </c>
    </row>
    <row r="188" spans="1:3" x14ac:dyDescent="0.25">
      <c r="A188">
        <v>0.05</v>
      </c>
      <c r="B188" t="s">
        <v>146</v>
      </c>
      <c r="C188">
        <v>22.15</v>
      </c>
    </row>
    <row r="189" spans="1:3" x14ac:dyDescent="0.25">
      <c r="A189">
        <v>0.05</v>
      </c>
      <c r="B189" t="s">
        <v>146</v>
      </c>
      <c r="C189">
        <v>23.14</v>
      </c>
    </row>
    <row r="190" spans="1:3" x14ac:dyDescent="0.25">
      <c r="A190">
        <v>0.05</v>
      </c>
      <c r="B190" t="s">
        <v>146</v>
      </c>
      <c r="C190">
        <v>3.27</v>
      </c>
    </row>
    <row r="191" spans="1:3" x14ac:dyDescent="0.25">
      <c r="A191">
        <v>0.05</v>
      </c>
      <c r="B191" t="s">
        <v>146</v>
      </c>
      <c r="C191">
        <v>24.22</v>
      </c>
    </row>
    <row r="192" spans="1:3" x14ac:dyDescent="0.25">
      <c r="A192">
        <v>0.05</v>
      </c>
      <c r="B192" t="s">
        <v>146</v>
      </c>
      <c r="C192">
        <v>36.58</v>
      </c>
    </row>
    <row r="193" spans="1:4" x14ac:dyDescent="0.25">
      <c r="A193">
        <v>0.05</v>
      </c>
      <c r="B193" t="s">
        <v>146</v>
      </c>
      <c r="C193">
        <v>23.47</v>
      </c>
    </row>
    <row r="194" spans="1:4" x14ac:dyDescent="0.25">
      <c r="A194">
        <v>0.05</v>
      </c>
      <c r="B194" t="s">
        <v>146</v>
      </c>
      <c r="C194">
        <v>25.78</v>
      </c>
    </row>
    <row r="195" spans="1:4" x14ac:dyDescent="0.25">
      <c r="A195">
        <v>0.05</v>
      </c>
      <c r="B195" t="s">
        <v>146</v>
      </c>
      <c r="C195">
        <v>32.270000000000003</v>
      </c>
    </row>
    <row r="196" spans="1:4" x14ac:dyDescent="0.25">
      <c r="A196">
        <v>0.05</v>
      </c>
      <c r="B196" t="s">
        <v>146</v>
      </c>
      <c r="C196">
        <v>54.89</v>
      </c>
    </row>
    <row r="197" spans="1:4" x14ac:dyDescent="0.25">
      <c r="A197">
        <v>0.15</v>
      </c>
      <c r="B197" t="s">
        <v>146</v>
      </c>
      <c r="C197">
        <v>0</v>
      </c>
      <c r="D197">
        <v>5672</v>
      </c>
    </row>
    <row r="198" spans="1:4" x14ac:dyDescent="0.25">
      <c r="A198">
        <v>0.15</v>
      </c>
      <c r="B198" t="s">
        <v>146</v>
      </c>
      <c r="C198">
        <v>0</v>
      </c>
      <c r="D198">
        <v>5019</v>
      </c>
    </row>
    <row r="199" spans="1:4" x14ac:dyDescent="0.25">
      <c r="A199">
        <v>0.15</v>
      </c>
      <c r="B199" t="s">
        <v>146</v>
      </c>
      <c r="C199">
        <v>0</v>
      </c>
      <c r="D199">
        <v>5099</v>
      </c>
    </row>
    <row r="200" spans="1:4" x14ac:dyDescent="0.25">
      <c r="A200">
        <v>0.15</v>
      </c>
      <c r="B200" t="s">
        <v>146</v>
      </c>
      <c r="C200">
        <v>0</v>
      </c>
      <c r="D200">
        <v>3093</v>
      </c>
    </row>
    <row r="201" spans="1:4" x14ac:dyDescent="0.25">
      <c r="A201">
        <v>0.15</v>
      </c>
      <c r="B201" t="s">
        <v>146</v>
      </c>
      <c r="C201">
        <v>0</v>
      </c>
      <c r="D201">
        <v>5677</v>
      </c>
    </row>
    <row r="202" spans="1:4" x14ac:dyDescent="0.25">
      <c r="A202">
        <v>0.15</v>
      </c>
      <c r="B202" t="s">
        <v>146</v>
      </c>
      <c r="C202">
        <v>0.9</v>
      </c>
      <c r="D202">
        <v>6927</v>
      </c>
    </row>
    <row r="203" spans="1:4" x14ac:dyDescent="0.25">
      <c r="A203">
        <v>0.15</v>
      </c>
      <c r="B203" t="s">
        <v>146</v>
      </c>
      <c r="C203">
        <v>1.22</v>
      </c>
      <c r="D203">
        <v>11097</v>
      </c>
    </row>
    <row r="204" spans="1:4" x14ac:dyDescent="0.25">
      <c r="A204">
        <v>0.15</v>
      </c>
      <c r="B204" t="s">
        <v>146</v>
      </c>
      <c r="C204">
        <v>7.28</v>
      </c>
      <c r="D204">
        <v>5577</v>
      </c>
    </row>
    <row r="205" spans="1:4" x14ac:dyDescent="0.25">
      <c r="A205">
        <v>0.15</v>
      </c>
      <c r="B205" t="s">
        <v>146</v>
      </c>
      <c r="C205">
        <v>12.78</v>
      </c>
      <c r="D205">
        <v>6517</v>
      </c>
    </row>
    <row r="206" spans="1:4" x14ac:dyDescent="0.25">
      <c r="A206">
        <v>0.15</v>
      </c>
      <c r="B206" t="s">
        <v>146</v>
      </c>
      <c r="C206">
        <v>3.51</v>
      </c>
      <c r="D206">
        <v>7204</v>
      </c>
    </row>
    <row r="207" spans="1:4" x14ac:dyDescent="0.25">
      <c r="A207">
        <v>0.15</v>
      </c>
      <c r="B207" t="s">
        <v>146</v>
      </c>
      <c r="C207">
        <v>15.46</v>
      </c>
    </row>
    <row r="208" spans="1:4" x14ac:dyDescent="0.25">
      <c r="A208">
        <v>0.15</v>
      </c>
      <c r="B208" t="s">
        <v>146</v>
      </c>
      <c r="C208">
        <v>1.35</v>
      </c>
    </row>
    <row r="209" spans="1:3" x14ac:dyDescent="0.25">
      <c r="A209">
        <v>0.15</v>
      </c>
      <c r="B209" t="s">
        <v>146</v>
      </c>
      <c r="C209">
        <v>4.66</v>
      </c>
    </row>
    <row r="210" spans="1:3" x14ac:dyDescent="0.25">
      <c r="A210">
        <v>0.15</v>
      </c>
      <c r="B210" t="s">
        <v>146</v>
      </c>
      <c r="C210">
        <v>1.9</v>
      </c>
    </row>
    <row r="211" spans="1:3" x14ac:dyDescent="0.25">
      <c r="A211">
        <v>0.15</v>
      </c>
      <c r="B211" t="s">
        <v>146</v>
      </c>
      <c r="C211">
        <v>3.73</v>
      </c>
    </row>
    <row r="212" spans="1:3" x14ac:dyDescent="0.25">
      <c r="A212">
        <v>0.15</v>
      </c>
      <c r="B212" t="s">
        <v>146</v>
      </c>
      <c r="C212">
        <v>3.85</v>
      </c>
    </row>
    <row r="213" spans="1:3" x14ac:dyDescent="0.25">
      <c r="A213">
        <v>0.15</v>
      </c>
      <c r="B213" t="s">
        <v>146</v>
      </c>
      <c r="C213">
        <v>3.99</v>
      </c>
    </row>
    <row r="214" spans="1:3" x14ac:dyDescent="0.25">
      <c r="A214">
        <v>0.15</v>
      </c>
      <c r="B214" t="s">
        <v>146</v>
      </c>
      <c r="C214">
        <v>7.33</v>
      </c>
    </row>
    <row r="215" spans="1:3" x14ac:dyDescent="0.25">
      <c r="A215">
        <v>0.15</v>
      </c>
      <c r="B215" t="s">
        <v>146</v>
      </c>
      <c r="C215">
        <v>2.25</v>
      </c>
    </row>
    <row r="216" spans="1:3" x14ac:dyDescent="0.25">
      <c r="A216">
        <v>0.15</v>
      </c>
      <c r="B216" t="s">
        <v>146</v>
      </c>
      <c r="C216">
        <v>3.39</v>
      </c>
    </row>
    <row r="217" spans="1:3" x14ac:dyDescent="0.25">
      <c r="A217">
        <v>0.15</v>
      </c>
      <c r="B217" t="s">
        <v>146</v>
      </c>
      <c r="C217">
        <v>0.6</v>
      </c>
    </row>
    <row r="218" spans="1:3" x14ac:dyDescent="0.25">
      <c r="A218">
        <v>0.15</v>
      </c>
      <c r="B218" t="s">
        <v>146</v>
      </c>
      <c r="C218">
        <v>0.35</v>
      </c>
    </row>
    <row r="219" spans="1:3" x14ac:dyDescent="0.25">
      <c r="A219">
        <v>0.15</v>
      </c>
      <c r="B219" t="s">
        <v>146</v>
      </c>
      <c r="C219">
        <v>28.5</v>
      </c>
    </row>
    <row r="220" spans="1:3" x14ac:dyDescent="0.25">
      <c r="A220">
        <v>0.15</v>
      </c>
      <c r="B220" t="s">
        <v>146</v>
      </c>
      <c r="C220">
        <v>5.88</v>
      </c>
    </row>
    <row r="221" spans="1:3" x14ac:dyDescent="0.25">
      <c r="A221">
        <v>0.15</v>
      </c>
      <c r="B221" t="s">
        <v>146</v>
      </c>
      <c r="C221">
        <v>4.17</v>
      </c>
    </row>
    <row r="222" spans="1:3" x14ac:dyDescent="0.25">
      <c r="A222">
        <v>0.15</v>
      </c>
      <c r="B222" t="s">
        <v>146</v>
      </c>
      <c r="C222">
        <v>0.42</v>
      </c>
    </row>
    <row r="223" spans="1:3" x14ac:dyDescent="0.25">
      <c r="A223">
        <v>0.15</v>
      </c>
      <c r="B223" t="s">
        <v>146</v>
      </c>
      <c r="C223">
        <v>27.55</v>
      </c>
    </row>
    <row r="224" spans="1:3" x14ac:dyDescent="0.25">
      <c r="A224">
        <v>0.15</v>
      </c>
      <c r="B224" t="s">
        <v>146</v>
      </c>
      <c r="C224">
        <v>0.56000000000000005</v>
      </c>
    </row>
    <row r="225" spans="1:3" x14ac:dyDescent="0.25">
      <c r="A225">
        <v>0.15</v>
      </c>
      <c r="B225" t="s">
        <v>146</v>
      </c>
      <c r="C225">
        <v>0.03</v>
      </c>
    </row>
    <row r="226" spans="1:3" x14ac:dyDescent="0.25">
      <c r="A226">
        <v>0.15</v>
      </c>
      <c r="B226" t="s">
        <v>146</v>
      </c>
      <c r="C226">
        <v>1.97</v>
      </c>
    </row>
    <row r="227" spans="1:3" x14ac:dyDescent="0.25">
      <c r="A227">
        <v>0.15</v>
      </c>
      <c r="B227" t="s">
        <v>146</v>
      </c>
      <c r="C227">
        <v>2.78</v>
      </c>
    </row>
    <row r="228" spans="1:3" x14ac:dyDescent="0.25">
      <c r="A228">
        <v>0.15</v>
      </c>
      <c r="B228" t="s">
        <v>146</v>
      </c>
      <c r="C228">
        <v>0.8</v>
      </c>
    </row>
    <row r="229" spans="1:3" x14ac:dyDescent="0.25">
      <c r="A229">
        <v>0.15</v>
      </c>
      <c r="B229" t="s">
        <v>146</v>
      </c>
      <c r="C229">
        <v>22.8</v>
      </c>
    </row>
    <row r="230" spans="1:3" x14ac:dyDescent="0.25">
      <c r="A230">
        <v>0.15</v>
      </c>
      <c r="B230" t="s">
        <v>146</v>
      </c>
      <c r="C230">
        <v>2.4700000000000002</v>
      </c>
    </row>
    <row r="231" spans="1:3" x14ac:dyDescent="0.25">
      <c r="A231">
        <v>0.15</v>
      </c>
      <c r="B231" t="s">
        <v>146</v>
      </c>
      <c r="C231">
        <v>2.84</v>
      </c>
    </row>
    <row r="232" spans="1:3" x14ac:dyDescent="0.25">
      <c r="A232">
        <v>0.15</v>
      </c>
      <c r="B232" t="s">
        <v>146</v>
      </c>
      <c r="C232">
        <v>0.18</v>
      </c>
    </row>
    <row r="233" spans="1:3" x14ac:dyDescent="0.25">
      <c r="A233">
        <v>0.15</v>
      </c>
      <c r="B233" t="s">
        <v>146</v>
      </c>
      <c r="C233">
        <v>0.09</v>
      </c>
    </row>
    <row r="234" spans="1:3" x14ac:dyDescent="0.25">
      <c r="A234">
        <v>0.15</v>
      </c>
      <c r="B234" t="s">
        <v>146</v>
      </c>
      <c r="C234">
        <v>1.43</v>
      </c>
    </row>
    <row r="235" spans="1:3" x14ac:dyDescent="0.25">
      <c r="A235">
        <v>0.15</v>
      </c>
      <c r="B235" t="s">
        <v>146</v>
      </c>
      <c r="C235">
        <v>8.65</v>
      </c>
    </row>
    <row r="236" spans="1:3" x14ac:dyDescent="0.25">
      <c r="A236">
        <v>0.15</v>
      </c>
      <c r="B236" t="s">
        <v>146</v>
      </c>
      <c r="C236">
        <v>1.17</v>
      </c>
    </row>
    <row r="237" spans="1:3" x14ac:dyDescent="0.25">
      <c r="A237">
        <v>0.15</v>
      </c>
      <c r="B237" t="s">
        <v>146</v>
      </c>
      <c r="C237">
        <v>0.48</v>
      </c>
    </row>
    <row r="238" spans="1:3" x14ac:dyDescent="0.25">
      <c r="A238">
        <v>0.15</v>
      </c>
      <c r="B238" t="s">
        <v>146</v>
      </c>
      <c r="C238">
        <v>18.59</v>
      </c>
    </row>
    <row r="239" spans="1:3" x14ac:dyDescent="0.25">
      <c r="A239">
        <v>0.15</v>
      </c>
      <c r="B239" t="s">
        <v>146</v>
      </c>
      <c r="C239">
        <v>5.61</v>
      </c>
    </row>
    <row r="240" spans="1:3" x14ac:dyDescent="0.25">
      <c r="A240">
        <v>0.15</v>
      </c>
      <c r="B240" t="s">
        <v>146</v>
      </c>
      <c r="C240">
        <v>7.11</v>
      </c>
    </row>
    <row r="241" spans="1:3" x14ac:dyDescent="0.25">
      <c r="A241">
        <v>0.15</v>
      </c>
      <c r="B241" t="s">
        <v>146</v>
      </c>
      <c r="C241">
        <v>17.54</v>
      </c>
    </row>
    <row r="242" spans="1:3" x14ac:dyDescent="0.25">
      <c r="A242">
        <v>0.15</v>
      </c>
      <c r="B242" t="s">
        <v>146</v>
      </c>
      <c r="C242">
        <v>1.54</v>
      </c>
    </row>
    <row r="243" spans="1:3" x14ac:dyDescent="0.25">
      <c r="A243">
        <v>0.15</v>
      </c>
      <c r="B243" t="s">
        <v>146</v>
      </c>
      <c r="C243">
        <v>1.63</v>
      </c>
    </row>
    <row r="244" spans="1:3" x14ac:dyDescent="0.25">
      <c r="A244">
        <v>0.15</v>
      </c>
      <c r="B244" t="s">
        <v>146</v>
      </c>
      <c r="C244">
        <v>0.26</v>
      </c>
    </row>
    <row r="245" spans="1:3" x14ac:dyDescent="0.25">
      <c r="A245">
        <v>0.15</v>
      </c>
      <c r="B245" t="s">
        <v>146</v>
      </c>
      <c r="C245">
        <v>2.4</v>
      </c>
    </row>
    <row r="246" spans="1:3" x14ac:dyDescent="0.25">
      <c r="A246">
        <v>0.15</v>
      </c>
      <c r="B246" t="s">
        <v>146</v>
      </c>
      <c r="C246">
        <v>1.4</v>
      </c>
    </row>
    <row r="247" spans="1:3" x14ac:dyDescent="0.25">
      <c r="A247">
        <v>0.15</v>
      </c>
      <c r="B247" t="s">
        <v>146</v>
      </c>
      <c r="C247">
        <v>0.73</v>
      </c>
    </row>
    <row r="248" spans="1:3" x14ac:dyDescent="0.25">
      <c r="A248">
        <v>0.15</v>
      </c>
      <c r="B248" t="s">
        <v>146</v>
      </c>
      <c r="C248">
        <v>9.35</v>
      </c>
    </row>
    <row r="249" spans="1:3" x14ac:dyDescent="0.25">
      <c r="A249">
        <v>0.15</v>
      </c>
      <c r="B249" t="s">
        <v>146</v>
      </c>
      <c r="C249">
        <v>0.34</v>
      </c>
    </row>
    <row r="250" spans="1:3" x14ac:dyDescent="0.25">
      <c r="A250">
        <v>0.15</v>
      </c>
      <c r="B250" t="s">
        <v>146</v>
      </c>
      <c r="C250">
        <v>0.14000000000000001</v>
      </c>
    </row>
    <row r="251" spans="1:3" x14ac:dyDescent="0.25">
      <c r="A251">
        <v>0.15</v>
      </c>
      <c r="B251" t="s">
        <v>146</v>
      </c>
      <c r="C251">
        <v>0.4</v>
      </c>
    </row>
    <row r="252" spans="1:3" x14ac:dyDescent="0.25">
      <c r="A252">
        <v>0.15</v>
      </c>
      <c r="B252" t="s">
        <v>146</v>
      </c>
      <c r="C252">
        <v>3.14</v>
      </c>
    </row>
    <row r="253" spans="1:3" x14ac:dyDescent="0.25">
      <c r="A253">
        <v>0.15</v>
      </c>
      <c r="B253" t="s">
        <v>146</v>
      </c>
      <c r="C253">
        <v>8.67</v>
      </c>
    </row>
    <row r="254" spans="1:3" x14ac:dyDescent="0.25">
      <c r="A254">
        <v>0.15</v>
      </c>
      <c r="B254" t="s">
        <v>146</v>
      </c>
      <c r="C254">
        <v>0.56000000000000005</v>
      </c>
    </row>
    <row r="255" spans="1:3" x14ac:dyDescent="0.25">
      <c r="A255">
        <v>0.15</v>
      </c>
      <c r="B255" t="s">
        <v>146</v>
      </c>
      <c r="C255">
        <v>3.48</v>
      </c>
    </row>
    <row r="256" spans="1:3" x14ac:dyDescent="0.25">
      <c r="A256">
        <v>0.15</v>
      </c>
      <c r="B256" t="s">
        <v>146</v>
      </c>
      <c r="C256">
        <v>0.65</v>
      </c>
    </row>
    <row r="257" spans="1:3" x14ac:dyDescent="0.25">
      <c r="A257">
        <v>0.15</v>
      </c>
      <c r="B257" t="s">
        <v>146</v>
      </c>
      <c r="C257">
        <v>6.18</v>
      </c>
    </row>
    <row r="258" spans="1:3" x14ac:dyDescent="0.25">
      <c r="A258">
        <v>0.15</v>
      </c>
      <c r="B258" t="s">
        <v>146</v>
      </c>
      <c r="C258">
        <v>2.75</v>
      </c>
    </row>
    <row r="259" spans="1:3" x14ac:dyDescent="0.25">
      <c r="A259">
        <v>0.15</v>
      </c>
      <c r="B259" t="s">
        <v>146</v>
      </c>
      <c r="C259">
        <v>0.16</v>
      </c>
    </row>
    <row r="260" spans="1:3" x14ac:dyDescent="0.25">
      <c r="A260">
        <v>0.15</v>
      </c>
      <c r="B260" t="s">
        <v>146</v>
      </c>
      <c r="C260">
        <v>0.12</v>
      </c>
    </row>
    <row r="261" spans="1:3" x14ac:dyDescent="0.25">
      <c r="A261">
        <v>0.15</v>
      </c>
      <c r="B261" t="s">
        <v>146</v>
      </c>
      <c r="C261">
        <v>0.05</v>
      </c>
    </row>
    <row r="262" spans="1:3" x14ac:dyDescent="0.25">
      <c r="A262">
        <v>0.15</v>
      </c>
      <c r="B262" t="s">
        <v>146</v>
      </c>
      <c r="C262">
        <v>0.1</v>
      </c>
    </row>
    <row r="263" spans="1:3" x14ac:dyDescent="0.25">
      <c r="A263">
        <v>0.15</v>
      </c>
      <c r="B263" t="s">
        <v>146</v>
      </c>
      <c r="C263">
        <v>1.73</v>
      </c>
    </row>
    <row r="264" spans="1:3" x14ac:dyDescent="0.25">
      <c r="A264">
        <v>0.15</v>
      </c>
      <c r="B264" t="s">
        <v>146</v>
      </c>
      <c r="C264">
        <v>2.4300000000000002</v>
      </c>
    </row>
    <row r="265" spans="1:3" x14ac:dyDescent="0.25">
      <c r="A265">
        <v>0.15</v>
      </c>
      <c r="B265" t="s">
        <v>146</v>
      </c>
      <c r="C265">
        <v>0.31</v>
      </c>
    </row>
    <row r="266" spans="1:3" x14ac:dyDescent="0.25">
      <c r="A266">
        <v>0.15</v>
      </c>
      <c r="B266" t="s">
        <v>146</v>
      </c>
      <c r="C266">
        <v>1.01</v>
      </c>
    </row>
    <row r="267" spans="1:3" x14ac:dyDescent="0.25">
      <c r="A267">
        <v>0.15</v>
      </c>
      <c r="B267" t="s">
        <v>146</v>
      </c>
      <c r="C267">
        <v>3.25</v>
      </c>
    </row>
    <row r="268" spans="1:3" x14ac:dyDescent="0.25">
      <c r="A268">
        <v>0.15</v>
      </c>
      <c r="B268" t="s">
        <v>146</v>
      </c>
      <c r="C268">
        <v>1.1200000000000001</v>
      </c>
    </row>
    <row r="269" spans="1:3" x14ac:dyDescent="0.25">
      <c r="A269">
        <v>0.15</v>
      </c>
      <c r="B269" t="s">
        <v>146</v>
      </c>
      <c r="C269">
        <v>11.65</v>
      </c>
    </row>
    <row r="270" spans="1:3" x14ac:dyDescent="0.25">
      <c r="A270">
        <v>0.15</v>
      </c>
      <c r="B270" t="s">
        <v>146</v>
      </c>
      <c r="C270">
        <v>0.28999999999999998</v>
      </c>
    </row>
    <row r="271" spans="1:3" x14ac:dyDescent="0.25">
      <c r="A271">
        <v>0.15</v>
      </c>
      <c r="B271" t="s">
        <v>146</v>
      </c>
      <c r="C271">
        <v>2.68</v>
      </c>
    </row>
    <row r="272" spans="1:3" x14ac:dyDescent="0.25">
      <c r="A272">
        <v>0.15</v>
      </c>
      <c r="B272" t="s">
        <v>146</v>
      </c>
      <c r="C272">
        <v>0.38</v>
      </c>
    </row>
    <row r="273" spans="1:3" x14ac:dyDescent="0.25">
      <c r="A273">
        <v>0.15</v>
      </c>
      <c r="B273" t="s">
        <v>146</v>
      </c>
      <c r="C273">
        <v>0.03</v>
      </c>
    </row>
    <row r="274" spans="1:3" x14ac:dyDescent="0.25">
      <c r="A274">
        <v>0.15</v>
      </c>
      <c r="B274" t="s">
        <v>146</v>
      </c>
      <c r="C274">
        <v>2.95</v>
      </c>
    </row>
    <row r="275" spans="1:3" x14ac:dyDescent="0.25">
      <c r="A275">
        <v>0.15</v>
      </c>
      <c r="B275" t="s">
        <v>146</v>
      </c>
      <c r="C275">
        <v>1.29</v>
      </c>
    </row>
    <row r="276" spans="1:3" x14ac:dyDescent="0.25">
      <c r="A276">
        <v>0.15</v>
      </c>
      <c r="B276" t="s">
        <v>146</v>
      </c>
      <c r="C276">
        <v>37.69</v>
      </c>
    </row>
    <row r="277" spans="1:3" x14ac:dyDescent="0.25">
      <c r="A277">
        <v>0.15</v>
      </c>
      <c r="B277" t="s">
        <v>146</v>
      </c>
      <c r="C277">
        <v>0.55000000000000004</v>
      </c>
    </row>
    <row r="278" spans="1:3" x14ac:dyDescent="0.25">
      <c r="A278">
        <v>0.15</v>
      </c>
      <c r="B278" t="s">
        <v>146</v>
      </c>
      <c r="C278">
        <v>17.100000000000001</v>
      </c>
    </row>
    <row r="279" spans="1:3" x14ac:dyDescent="0.25">
      <c r="A279">
        <v>0.15</v>
      </c>
      <c r="B279" t="s">
        <v>146</v>
      </c>
      <c r="C279">
        <v>0.2</v>
      </c>
    </row>
    <row r="280" spans="1:3" x14ac:dyDescent="0.25">
      <c r="A280">
        <v>0.15</v>
      </c>
      <c r="B280" t="s">
        <v>146</v>
      </c>
      <c r="C280">
        <v>0.1</v>
      </c>
    </row>
    <row r="281" spans="1:3" x14ac:dyDescent="0.25">
      <c r="A281">
        <v>0.15</v>
      </c>
      <c r="B281" t="s">
        <v>146</v>
      </c>
      <c r="C281">
        <v>2.4700000000000002</v>
      </c>
    </row>
    <row r="282" spans="1:3" x14ac:dyDescent="0.25">
      <c r="A282">
        <v>0.15</v>
      </c>
      <c r="B282" t="s">
        <v>146</v>
      </c>
      <c r="C282">
        <v>0.71</v>
      </c>
    </row>
    <row r="283" spans="1:3" x14ac:dyDescent="0.25">
      <c r="A283">
        <v>0.15</v>
      </c>
      <c r="B283" t="s">
        <v>146</v>
      </c>
      <c r="C283">
        <v>0.67</v>
      </c>
    </row>
    <row r="284" spans="1:3" x14ac:dyDescent="0.25">
      <c r="A284">
        <v>0.15</v>
      </c>
      <c r="B284" t="s">
        <v>146</v>
      </c>
      <c r="C284">
        <v>4.88</v>
      </c>
    </row>
    <row r="285" spans="1:3" x14ac:dyDescent="0.25">
      <c r="A285">
        <v>0.15</v>
      </c>
      <c r="B285" t="s">
        <v>146</v>
      </c>
      <c r="C285">
        <v>6.01</v>
      </c>
    </row>
    <row r="286" spans="1:3" x14ac:dyDescent="0.25">
      <c r="A286">
        <v>0.15</v>
      </c>
      <c r="B286" t="s">
        <v>146</v>
      </c>
      <c r="C286">
        <v>4.79</v>
      </c>
    </row>
    <row r="287" spans="1:3" x14ac:dyDescent="0.25">
      <c r="A287">
        <v>0.15</v>
      </c>
      <c r="B287" t="s">
        <v>146</v>
      </c>
      <c r="C287">
        <v>0.4</v>
      </c>
    </row>
    <row r="288" spans="1:3" x14ac:dyDescent="0.25">
      <c r="A288">
        <v>0.15</v>
      </c>
      <c r="B288" t="s">
        <v>146</v>
      </c>
      <c r="C288">
        <v>5.83</v>
      </c>
    </row>
    <row r="289" spans="1:4" x14ac:dyDescent="0.25">
      <c r="A289">
        <v>0.15</v>
      </c>
      <c r="B289" t="s">
        <v>146</v>
      </c>
      <c r="C289">
        <v>0.27</v>
      </c>
    </row>
    <row r="290" spans="1:4" x14ac:dyDescent="0.25">
      <c r="A290">
        <v>0.15</v>
      </c>
      <c r="B290" t="s">
        <v>146</v>
      </c>
      <c r="C290">
        <v>11.44</v>
      </c>
    </row>
    <row r="291" spans="1:4" x14ac:dyDescent="0.25">
      <c r="A291">
        <v>0.15</v>
      </c>
      <c r="B291" t="s">
        <v>146</v>
      </c>
      <c r="C291">
        <v>0.75</v>
      </c>
    </row>
    <row r="292" spans="1:4" x14ac:dyDescent="0.25">
      <c r="A292">
        <v>0.15</v>
      </c>
      <c r="B292" t="s">
        <v>146</v>
      </c>
      <c r="C292">
        <v>7.18</v>
      </c>
    </row>
    <row r="293" spans="1:4" x14ac:dyDescent="0.25">
      <c r="A293">
        <v>0.15</v>
      </c>
      <c r="B293" t="s">
        <v>146</v>
      </c>
      <c r="C293">
        <v>1.01</v>
      </c>
    </row>
    <row r="294" spans="1:4" x14ac:dyDescent="0.25">
      <c r="A294">
        <v>0.15</v>
      </c>
      <c r="B294" t="s">
        <v>146</v>
      </c>
      <c r="C294">
        <v>29.56</v>
      </c>
    </row>
    <row r="295" spans="1:4" x14ac:dyDescent="0.25">
      <c r="A295">
        <v>0.15</v>
      </c>
      <c r="B295" t="s">
        <v>146</v>
      </c>
      <c r="C295">
        <v>0.08</v>
      </c>
    </row>
    <row r="296" spans="1:4" x14ac:dyDescent="0.25">
      <c r="A296">
        <v>0.25</v>
      </c>
      <c r="B296" t="s">
        <v>146</v>
      </c>
      <c r="C296">
        <v>0</v>
      </c>
      <c r="D296">
        <v>11317</v>
      </c>
    </row>
    <row r="297" spans="1:4" x14ac:dyDescent="0.25">
      <c r="A297">
        <v>0.25</v>
      </c>
      <c r="B297" t="s">
        <v>146</v>
      </c>
      <c r="C297">
        <v>0</v>
      </c>
      <c r="D297">
        <v>4203</v>
      </c>
    </row>
    <row r="298" spans="1:4" x14ac:dyDescent="0.25">
      <c r="A298">
        <v>0.25</v>
      </c>
      <c r="B298" t="s">
        <v>146</v>
      </c>
      <c r="C298">
        <v>0</v>
      </c>
      <c r="D298">
        <v>5752</v>
      </c>
    </row>
    <row r="299" spans="1:4" x14ac:dyDescent="0.25">
      <c r="A299">
        <v>0.25</v>
      </c>
      <c r="B299" t="s">
        <v>146</v>
      </c>
      <c r="C299">
        <v>0</v>
      </c>
      <c r="D299">
        <v>7379</v>
      </c>
    </row>
    <row r="300" spans="1:4" x14ac:dyDescent="0.25">
      <c r="A300">
        <v>0.25</v>
      </c>
      <c r="B300" t="s">
        <v>146</v>
      </c>
      <c r="C300">
        <v>0</v>
      </c>
      <c r="D300">
        <v>10485</v>
      </c>
    </row>
    <row r="301" spans="1:4" x14ac:dyDescent="0.25">
      <c r="A301">
        <v>0.25</v>
      </c>
      <c r="B301" t="s">
        <v>146</v>
      </c>
      <c r="C301">
        <v>0</v>
      </c>
    </row>
    <row r="302" spans="1:4" x14ac:dyDescent="0.25">
      <c r="A302">
        <v>0.25</v>
      </c>
      <c r="B302" t="s">
        <v>146</v>
      </c>
      <c r="C302">
        <v>0</v>
      </c>
    </row>
    <row r="303" spans="1:4" x14ac:dyDescent="0.25">
      <c r="A303">
        <v>0.25</v>
      </c>
      <c r="B303" t="s">
        <v>146</v>
      </c>
      <c r="C303">
        <v>0</v>
      </c>
    </row>
    <row r="304" spans="1:4" x14ac:dyDescent="0.25">
      <c r="A304">
        <v>0.25</v>
      </c>
      <c r="B304" t="s">
        <v>146</v>
      </c>
      <c r="C304">
        <v>0</v>
      </c>
    </row>
    <row r="305" spans="1:3" x14ac:dyDescent="0.25">
      <c r="A305">
        <v>0.25</v>
      </c>
      <c r="B305" t="s">
        <v>146</v>
      </c>
      <c r="C305">
        <v>0</v>
      </c>
    </row>
    <row r="306" spans="1:3" x14ac:dyDescent="0.25">
      <c r="A306">
        <v>0.25</v>
      </c>
      <c r="B306" t="s">
        <v>146</v>
      </c>
      <c r="C306">
        <v>0</v>
      </c>
    </row>
    <row r="307" spans="1:3" x14ac:dyDescent="0.25">
      <c r="A307">
        <v>0.25</v>
      </c>
      <c r="B307" t="s">
        <v>146</v>
      </c>
      <c r="C307">
        <v>0</v>
      </c>
    </row>
    <row r="308" spans="1:3" x14ac:dyDescent="0.25">
      <c r="A308">
        <v>0.25</v>
      </c>
      <c r="B308" t="s">
        <v>146</v>
      </c>
      <c r="C308">
        <v>0</v>
      </c>
    </row>
    <row r="309" spans="1:3" x14ac:dyDescent="0.25">
      <c r="A309">
        <v>0.25</v>
      </c>
      <c r="B309" t="s">
        <v>146</v>
      </c>
      <c r="C309">
        <v>0</v>
      </c>
    </row>
    <row r="310" spans="1:3" x14ac:dyDescent="0.25">
      <c r="A310">
        <v>0.25</v>
      </c>
      <c r="B310" t="s">
        <v>146</v>
      </c>
      <c r="C310">
        <v>0</v>
      </c>
    </row>
    <row r="311" spans="1:3" x14ac:dyDescent="0.25">
      <c r="A311">
        <v>0.25</v>
      </c>
      <c r="B311" t="s">
        <v>146</v>
      </c>
      <c r="C311">
        <v>0</v>
      </c>
    </row>
    <row r="312" spans="1:3" x14ac:dyDescent="0.25">
      <c r="A312">
        <v>0.25</v>
      </c>
      <c r="B312" t="s">
        <v>146</v>
      </c>
      <c r="C312">
        <v>0</v>
      </c>
    </row>
    <row r="313" spans="1:3" x14ac:dyDescent="0.25">
      <c r="A313">
        <v>0.25</v>
      </c>
      <c r="B313" t="s">
        <v>146</v>
      </c>
      <c r="C313">
        <v>0</v>
      </c>
    </row>
    <row r="314" spans="1:3" x14ac:dyDescent="0.25">
      <c r="A314">
        <v>0.25</v>
      </c>
      <c r="B314" t="s">
        <v>146</v>
      </c>
      <c r="C314">
        <v>0</v>
      </c>
    </row>
    <row r="315" spans="1:3" x14ac:dyDescent="0.25">
      <c r="A315">
        <v>0.25</v>
      </c>
      <c r="B315" t="s">
        <v>146</v>
      </c>
      <c r="C315">
        <v>0</v>
      </c>
    </row>
    <row r="316" spans="1:3" x14ac:dyDescent="0.25">
      <c r="A316">
        <v>0.25</v>
      </c>
      <c r="B316" t="s">
        <v>146</v>
      </c>
      <c r="C316">
        <v>0</v>
      </c>
    </row>
    <row r="317" spans="1:3" x14ac:dyDescent="0.25">
      <c r="A317">
        <v>0.25</v>
      </c>
      <c r="B317" t="s">
        <v>146</v>
      </c>
      <c r="C317">
        <v>0</v>
      </c>
    </row>
    <row r="318" spans="1:3" x14ac:dyDescent="0.25">
      <c r="A318">
        <v>0.25</v>
      </c>
      <c r="B318" t="s">
        <v>146</v>
      </c>
      <c r="C318">
        <v>0</v>
      </c>
    </row>
    <row r="319" spans="1:3" x14ac:dyDescent="0.25">
      <c r="A319">
        <v>0.25</v>
      </c>
      <c r="B319" t="s">
        <v>146</v>
      </c>
      <c r="C319">
        <v>0</v>
      </c>
    </row>
    <row r="320" spans="1:3" x14ac:dyDescent="0.25">
      <c r="A320">
        <v>0.25</v>
      </c>
      <c r="B320" t="s">
        <v>146</v>
      </c>
      <c r="C320">
        <v>0</v>
      </c>
    </row>
    <row r="321" spans="1:3" x14ac:dyDescent="0.25">
      <c r="A321">
        <v>0.25</v>
      </c>
      <c r="B321" t="s">
        <v>146</v>
      </c>
      <c r="C321">
        <v>0</v>
      </c>
    </row>
    <row r="322" spans="1:3" x14ac:dyDescent="0.25">
      <c r="A322">
        <v>0.25</v>
      </c>
      <c r="B322" t="s">
        <v>146</v>
      </c>
      <c r="C322">
        <v>0</v>
      </c>
    </row>
    <row r="323" spans="1:3" x14ac:dyDescent="0.25">
      <c r="A323">
        <v>0.25</v>
      </c>
      <c r="B323" t="s">
        <v>146</v>
      </c>
      <c r="C323">
        <v>0</v>
      </c>
    </row>
    <row r="324" spans="1:3" x14ac:dyDescent="0.25">
      <c r="A324">
        <v>0.25</v>
      </c>
      <c r="B324" t="s">
        <v>146</v>
      </c>
      <c r="C324">
        <v>0</v>
      </c>
    </row>
    <row r="325" spans="1:3" x14ac:dyDescent="0.25">
      <c r="A325">
        <v>0.25</v>
      </c>
      <c r="B325" t="s">
        <v>146</v>
      </c>
      <c r="C325">
        <v>0</v>
      </c>
    </row>
    <row r="326" spans="1:3" x14ac:dyDescent="0.25">
      <c r="A326">
        <v>0.25</v>
      </c>
      <c r="B326" t="s">
        <v>146</v>
      </c>
      <c r="C326">
        <v>0</v>
      </c>
    </row>
    <row r="327" spans="1:3" x14ac:dyDescent="0.25">
      <c r="A327">
        <v>0.25</v>
      </c>
      <c r="B327" t="s">
        <v>146</v>
      </c>
      <c r="C327">
        <v>0.03</v>
      </c>
    </row>
    <row r="328" spans="1:3" x14ac:dyDescent="0.25">
      <c r="A328">
        <v>0.25</v>
      </c>
      <c r="B328" t="s">
        <v>146</v>
      </c>
      <c r="C328">
        <v>0.95</v>
      </c>
    </row>
    <row r="329" spans="1:3" x14ac:dyDescent="0.25">
      <c r="A329">
        <v>0.25</v>
      </c>
      <c r="B329" t="s">
        <v>146</v>
      </c>
      <c r="C329">
        <v>0.18</v>
      </c>
    </row>
    <row r="330" spans="1:3" x14ac:dyDescent="0.25">
      <c r="A330">
        <v>0.25</v>
      </c>
      <c r="B330" t="s">
        <v>146</v>
      </c>
      <c r="C330">
        <v>0.75</v>
      </c>
    </row>
    <row r="331" spans="1:3" x14ac:dyDescent="0.25">
      <c r="A331">
        <v>0.25</v>
      </c>
      <c r="B331" t="s">
        <v>146</v>
      </c>
      <c r="C331">
        <v>0.24</v>
      </c>
    </row>
    <row r="332" spans="1:3" x14ac:dyDescent="0.25">
      <c r="A332">
        <v>0.25</v>
      </c>
      <c r="B332" t="s">
        <v>146</v>
      </c>
      <c r="C332">
        <v>0.19</v>
      </c>
    </row>
    <row r="333" spans="1:3" x14ac:dyDescent="0.25">
      <c r="A333">
        <v>0.25</v>
      </c>
      <c r="B333" t="s">
        <v>146</v>
      </c>
      <c r="C333">
        <v>1.17</v>
      </c>
    </row>
    <row r="334" spans="1:3" x14ac:dyDescent="0.25">
      <c r="A334">
        <v>0.25</v>
      </c>
      <c r="B334" t="s">
        <v>146</v>
      </c>
      <c r="C334">
        <v>5.09</v>
      </c>
    </row>
    <row r="335" spans="1:3" x14ac:dyDescent="0.25">
      <c r="A335">
        <v>0.25</v>
      </c>
      <c r="B335" t="s">
        <v>146</v>
      </c>
      <c r="C335">
        <v>10.43</v>
      </c>
    </row>
    <row r="336" spans="1:3" x14ac:dyDescent="0.25">
      <c r="A336">
        <v>0.25</v>
      </c>
      <c r="B336" t="s">
        <v>146</v>
      </c>
      <c r="C336">
        <v>0.28999999999999998</v>
      </c>
    </row>
    <row r="337" spans="1:3" x14ac:dyDescent="0.25">
      <c r="A337">
        <v>0.25</v>
      </c>
      <c r="B337" t="s">
        <v>146</v>
      </c>
      <c r="C337">
        <v>1.89</v>
      </c>
    </row>
    <row r="338" spans="1:3" x14ac:dyDescent="0.25">
      <c r="A338">
        <v>0.25</v>
      </c>
      <c r="B338" t="s">
        <v>146</v>
      </c>
      <c r="C338">
        <v>2.27</v>
      </c>
    </row>
    <row r="339" spans="1:3" x14ac:dyDescent="0.25">
      <c r="A339">
        <v>0.25</v>
      </c>
      <c r="B339" t="s">
        <v>146</v>
      </c>
      <c r="C339">
        <v>0.13</v>
      </c>
    </row>
    <row r="340" spans="1:3" x14ac:dyDescent="0.25">
      <c r="A340">
        <v>0.25</v>
      </c>
      <c r="B340" t="s">
        <v>146</v>
      </c>
      <c r="C340">
        <v>0.23</v>
      </c>
    </row>
    <row r="341" spans="1:3" x14ac:dyDescent="0.25">
      <c r="A341">
        <v>0.25</v>
      </c>
      <c r="B341" t="s">
        <v>146</v>
      </c>
      <c r="C341">
        <v>5.55</v>
      </c>
    </row>
    <row r="342" spans="1:3" x14ac:dyDescent="0.25">
      <c r="A342">
        <v>0.25</v>
      </c>
      <c r="B342" t="s">
        <v>146</v>
      </c>
      <c r="C342">
        <v>3.53</v>
      </c>
    </row>
    <row r="343" spans="1:3" x14ac:dyDescent="0.25">
      <c r="A343">
        <v>0.25</v>
      </c>
      <c r="B343" t="s">
        <v>146</v>
      </c>
      <c r="C343">
        <v>5.38</v>
      </c>
    </row>
    <row r="344" spans="1:3" x14ac:dyDescent="0.25">
      <c r="A344">
        <v>0.25</v>
      </c>
      <c r="B344" t="s">
        <v>146</v>
      </c>
      <c r="C344">
        <v>1.78</v>
      </c>
    </row>
    <row r="345" spans="1:3" x14ac:dyDescent="0.25">
      <c r="A345">
        <v>0.25</v>
      </c>
      <c r="B345" t="s">
        <v>146</v>
      </c>
      <c r="C345">
        <v>1.1000000000000001</v>
      </c>
    </row>
    <row r="346" spans="1:3" x14ac:dyDescent="0.25">
      <c r="A346">
        <v>0.25</v>
      </c>
      <c r="B346" t="s">
        <v>146</v>
      </c>
      <c r="C346">
        <v>0.15</v>
      </c>
    </row>
    <row r="347" spans="1:3" x14ac:dyDescent="0.25">
      <c r="A347">
        <v>0.25</v>
      </c>
      <c r="B347" t="s">
        <v>146</v>
      </c>
      <c r="C347">
        <v>0.03</v>
      </c>
    </row>
    <row r="348" spans="1:3" x14ac:dyDescent="0.25">
      <c r="A348">
        <v>0.25</v>
      </c>
      <c r="B348" t="s">
        <v>146</v>
      </c>
      <c r="C348">
        <v>0.24</v>
      </c>
    </row>
    <row r="349" spans="1:3" x14ac:dyDescent="0.25">
      <c r="A349">
        <v>0.25</v>
      </c>
      <c r="B349" t="s">
        <v>146</v>
      </c>
      <c r="C349">
        <v>0.06</v>
      </c>
    </row>
    <row r="350" spans="1:3" x14ac:dyDescent="0.25">
      <c r="A350">
        <v>0.25</v>
      </c>
      <c r="B350" t="s">
        <v>146</v>
      </c>
      <c r="C350">
        <v>0.03</v>
      </c>
    </row>
    <row r="351" spans="1:3" x14ac:dyDescent="0.25">
      <c r="A351">
        <v>0.25</v>
      </c>
      <c r="B351" t="s">
        <v>146</v>
      </c>
      <c r="C351">
        <v>0.6</v>
      </c>
    </row>
    <row r="352" spans="1:3" x14ac:dyDescent="0.25">
      <c r="A352">
        <v>0.25</v>
      </c>
      <c r="B352" t="s">
        <v>146</v>
      </c>
      <c r="C352">
        <v>7.0000000000000007E-2</v>
      </c>
    </row>
    <row r="353" spans="1:3" x14ac:dyDescent="0.25">
      <c r="A353">
        <v>0.25</v>
      </c>
      <c r="B353" t="s">
        <v>146</v>
      </c>
      <c r="C353">
        <v>0.63</v>
      </c>
    </row>
    <row r="354" spans="1:3" x14ac:dyDescent="0.25">
      <c r="A354">
        <v>0.25</v>
      </c>
      <c r="B354" t="s">
        <v>146</v>
      </c>
      <c r="C354">
        <v>3.08</v>
      </c>
    </row>
    <row r="355" spans="1:3" x14ac:dyDescent="0.25">
      <c r="A355">
        <v>0.25</v>
      </c>
      <c r="B355" t="s">
        <v>146</v>
      </c>
      <c r="C355">
        <v>0.53</v>
      </c>
    </row>
    <row r="356" spans="1:3" x14ac:dyDescent="0.25">
      <c r="A356">
        <v>0.25</v>
      </c>
      <c r="B356" t="s">
        <v>146</v>
      </c>
      <c r="C356">
        <v>0.45</v>
      </c>
    </row>
    <row r="357" spans="1:3" x14ac:dyDescent="0.25">
      <c r="A357">
        <v>0.25</v>
      </c>
      <c r="B357" t="s">
        <v>146</v>
      </c>
      <c r="C357">
        <v>0.03</v>
      </c>
    </row>
    <row r="358" spans="1:3" x14ac:dyDescent="0.25">
      <c r="A358">
        <v>0.25</v>
      </c>
      <c r="B358" t="s">
        <v>146</v>
      </c>
      <c r="C358">
        <v>0.03</v>
      </c>
    </row>
    <row r="359" spans="1:3" x14ac:dyDescent="0.25">
      <c r="A359">
        <v>0.25</v>
      </c>
      <c r="B359" t="s">
        <v>146</v>
      </c>
      <c r="C359">
        <v>5.49</v>
      </c>
    </row>
    <row r="360" spans="1:3" x14ac:dyDescent="0.25">
      <c r="A360">
        <v>0.25</v>
      </c>
      <c r="B360" t="s">
        <v>146</v>
      </c>
      <c r="C360">
        <v>0.16</v>
      </c>
    </row>
    <row r="361" spans="1:3" x14ac:dyDescent="0.25">
      <c r="A361">
        <v>0.25</v>
      </c>
      <c r="B361" t="s">
        <v>146</v>
      </c>
      <c r="C361">
        <v>7.04</v>
      </c>
    </row>
    <row r="362" spans="1:3" x14ac:dyDescent="0.25">
      <c r="A362">
        <v>0.25</v>
      </c>
      <c r="B362" t="s">
        <v>146</v>
      </c>
      <c r="C362">
        <v>0.03</v>
      </c>
    </row>
    <row r="363" spans="1:3" x14ac:dyDescent="0.25">
      <c r="A363">
        <v>0.25</v>
      </c>
      <c r="B363" t="s">
        <v>146</v>
      </c>
      <c r="C363">
        <v>2.06</v>
      </c>
    </row>
    <row r="364" spans="1:3" x14ac:dyDescent="0.25">
      <c r="A364">
        <v>0.25</v>
      </c>
      <c r="B364" t="s">
        <v>146</v>
      </c>
      <c r="C364">
        <v>0.03</v>
      </c>
    </row>
    <row r="365" spans="1:3" x14ac:dyDescent="0.25">
      <c r="A365">
        <v>0.25</v>
      </c>
      <c r="B365" t="s">
        <v>146</v>
      </c>
      <c r="C365">
        <v>22.3</v>
      </c>
    </row>
    <row r="366" spans="1:3" x14ac:dyDescent="0.25">
      <c r="A366">
        <v>0.25</v>
      </c>
      <c r="B366" t="s">
        <v>146</v>
      </c>
      <c r="C366">
        <v>2.77</v>
      </c>
    </row>
    <row r="367" spans="1:3" x14ac:dyDescent="0.25">
      <c r="A367">
        <v>0.25</v>
      </c>
      <c r="B367" t="s">
        <v>146</v>
      </c>
      <c r="C367">
        <v>2.84</v>
      </c>
    </row>
    <row r="368" spans="1:3" x14ac:dyDescent="0.25">
      <c r="A368">
        <v>0.25</v>
      </c>
      <c r="B368" t="s">
        <v>146</v>
      </c>
      <c r="C368">
        <v>2.93</v>
      </c>
    </row>
    <row r="369" spans="1:3" x14ac:dyDescent="0.25">
      <c r="A369">
        <v>0.25</v>
      </c>
      <c r="B369" t="s">
        <v>146</v>
      </c>
      <c r="C369">
        <v>0.06</v>
      </c>
    </row>
    <row r="370" spans="1:3" x14ac:dyDescent="0.25">
      <c r="A370">
        <v>0.25</v>
      </c>
      <c r="B370" t="s">
        <v>146</v>
      </c>
      <c r="C370">
        <v>0.1</v>
      </c>
    </row>
    <row r="371" spans="1:3" x14ac:dyDescent="0.25">
      <c r="A371">
        <v>0.25</v>
      </c>
      <c r="B371" t="s">
        <v>146</v>
      </c>
      <c r="C371">
        <v>0.26</v>
      </c>
    </row>
    <row r="372" spans="1:3" x14ac:dyDescent="0.25">
      <c r="A372">
        <v>0.25</v>
      </c>
      <c r="B372" t="s">
        <v>146</v>
      </c>
      <c r="C372">
        <v>0.74</v>
      </c>
    </row>
    <row r="373" spans="1:3" x14ac:dyDescent="0.25">
      <c r="A373">
        <v>0.25</v>
      </c>
      <c r="B373" t="s">
        <v>146</v>
      </c>
      <c r="C373">
        <v>0.15</v>
      </c>
    </row>
    <row r="374" spans="1:3" x14ac:dyDescent="0.25">
      <c r="A374">
        <v>0.25</v>
      </c>
      <c r="B374" t="s">
        <v>146</v>
      </c>
      <c r="C374">
        <v>0.45</v>
      </c>
    </row>
    <row r="375" spans="1:3" x14ac:dyDescent="0.25">
      <c r="A375">
        <v>0.25</v>
      </c>
      <c r="B375" t="s">
        <v>146</v>
      </c>
      <c r="C375">
        <v>0.67</v>
      </c>
    </row>
    <row r="376" spans="1:3" x14ac:dyDescent="0.25">
      <c r="A376">
        <v>0.25</v>
      </c>
      <c r="B376" t="s">
        <v>146</v>
      </c>
      <c r="C376">
        <v>2.1</v>
      </c>
    </row>
    <row r="377" spans="1:3" x14ac:dyDescent="0.25">
      <c r="A377">
        <v>0.25</v>
      </c>
      <c r="B377" t="s">
        <v>146</v>
      </c>
      <c r="C377">
        <v>0.28999999999999998</v>
      </c>
    </row>
    <row r="378" spans="1:3" x14ac:dyDescent="0.25">
      <c r="A378">
        <v>0.25</v>
      </c>
      <c r="B378" t="s">
        <v>146</v>
      </c>
      <c r="C378">
        <v>7.02</v>
      </c>
    </row>
    <row r="379" spans="1:3" x14ac:dyDescent="0.25">
      <c r="A379">
        <v>0.25</v>
      </c>
      <c r="B379" t="s">
        <v>146</v>
      </c>
      <c r="C379">
        <v>2.34</v>
      </c>
    </row>
    <row r="380" spans="1:3" x14ac:dyDescent="0.25">
      <c r="A380">
        <v>0.25</v>
      </c>
      <c r="B380" t="s">
        <v>146</v>
      </c>
      <c r="C380">
        <v>2.06</v>
      </c>
    </row>
    <row r="381" spans="1:3" x14ac:dyDescent="0.25">
      <c r="A381">
        <v>0.25</v>
      </c>
      <c r="B381" t="s">
        <v>146</v>
      </c>
      <c r="C381">
        <v>1.29</v>
      </c>
    </row>
    <row r="382" spans="1:3" x14ac:dyDescent="0.25">
      <c r="A382">
        <v>0.25</v>
      </c>
      <c r="B382" t="s">
        <v>146</v>
      </c>
      <c r="C382">
        <v>1.27</v>
      </c>
    </row>
    <row r="383" spans="1:3" x14ac:dyDescent="0.25">
      <c r="A383">
        <v>0.25</v>
      </c>
      <c r="B383" t="s">
        <v>146</v>
      </c>
      <c r="C383">
        <v>8.7200000000000006</v>
      </c>
    </row>
    <row r="384" spans="1:3" x14ac:dyDescent="0.25">
      <c r="A384">
        <v>0.25</v>
      </c>
      <c r="B384" t="s">
        <v>146</v>
      </c>
      <c r="C384">
        <v>1.88</v>
      </c>
    </row>
    <row r="385" spans="1:3" x14ac:dyDescent="0.25">
      <c r="A385">
        <v>0.25</v>
      </c>
      <c r="B385" t="s">
        <v>146</v>
      </c>
      <c r="C385">
        <v>3.46</v>
      </c>
    </row>
    <row r="386" spans="1:3" x14ac:dyDescent="0.25">
      <c r="A386">
        <v>0.25</v>
      </c>
      <c r="B386" t="s">
        <v>146</v>
      </c>
      <c r="C386">
        <v>10.86</v>
      </c>
    </row>
    <row r="387" spans="1:3" x14ac:dyDescent="0.25">
      <c r="A387">
        <v>0.25</v>
      </c>
      <c r="B387" t="s">
        <v>146</v>
      </c>
      <c r="C387">
        <v>0.03</v>
      </c>
    </row>
    <row r="388" spans="1:3" x14ac:dyDescent="0.25">
      <c r="A388">
        <v>0.25</v>
      </c>
      <c r="B388" t="s">
        <v>146</v>
      </c>
      <c r="C388">
        <v>4.12</v>
      </c>
    </row>
    <row r="389" spans="1:3" x14ac:dyDescent="0.25">
      <c r="A389">
        <v>0.25</v>
      </c>
      <c r="B389" t="s">
        <v>146</v>
      </c>
      <c r="C389">
        <v>0.08</v>
      </c>
    </row>
    <row r="390" spans="1:3" x14ac:dyDescent="0.25">
      <c r="A390">
        <v>0.25</v>
      </c>
      <c r="B390" t="s">
        <v>146</v>
      </c>
      <c r="C390">
        <v>0.08</v>
      </c>
    </row>
    <row r="391" spans="1:3" x14ac:dyDescent="0.25">
      <c r="A391">
        <v>0.25</v>
      </c>
      <c r="B391" t="s">
        <v>146</v>
      </c>
      <c r="C391">
        <v>0.32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BB348-3E81-4463-9C0F-4684EE4B5ADE}">
  <dimension ref="A1:W411"/>
  <sheetViews>
    <sheetView topLeftCell="A382" workbookViewId="0">
      <selection activeCell="E388" sqref="E388"/>
    </sheetView>
  </sheetViews>
  <sheetFormatPr defaultRowHeight="15" x14ac:dyDescent="0.25"/>
  <cols>
    <col min="1" max="1" width="15.28515625" customWidth="1"/>
    <col min="9" max="9" width="27.7109375" customWidth="1"/>
    <col min="10" max="10" width="16.28515625" customWidth="1"/>
  </cols>
  <sheetData>
    <row r="1" spans="1:23" ht="45" x14ac:dyDescent="0.25">
      <c r="A1" t="s">
        <v>57</v>
      </c>
      <c r="B1" s="92" t="s">
        <v>58</v>
      </c>
      <c r="C1" s="93" t="s">
        <v>59</v>
      </c>
      <c r="D1" s="94" t="s">
        <v>60</v>
      </c>
      <c r="E1" s="94" t="s">
        <v>61</v>
      </c>
      <c r="F1" s="94" t="s">
        <v>62</v>
      </c>
      <c r="G1" s="94" t="s">
        <v>63</v>
      </c>
    </row>
    <row r="2" spans="1:23" x14ac:dyDescent="0.25">
      <c r="A2">
        <v>0</v>
      </c>
      <c r="B2" s="95">
        <v>1</v>
      </c>
      <c r="C2" s="96" t="s">
        <v>64</v>
      </c>
      <c r="D2">
        <v>9</v>
      </c>
      <c r="E2">
        <v>9</v>
      </c>
      <c r="F2">
        <v>9</v>
      </c>
      <c r="G2">
        <v>5</v>
      </c>
    </row>
    <row r="3" spans="1:23" x14ac:dyDescent="0.25">
      <c r="A3">
        <v>0</v>
      </c>
      <c r="B3" s="95">
        <v>2</v>
      </c>
      <c r="C3" s="96" t="s">
        <v>64</v>
      </c>
      <c r="D3">
        <v>3</v>
      </c>
      <c r="E3">
        <v>7</v>
      </c>
      <c r="F3">
        <v>6</v>
      </c>
      <c r="G3">
        <v>4</v>
      </c>
    </row>
    <row r="4" spans="1:23" x14ac:dyDescent="0.25">
      <c r="A4">
        <v>0</v>
      </c>
      <c r="B4" s="95">
        <v>3</v>
      </c>
      <c r="C4" s="96" t="s">
        <v>64</v>
      </c>
      <c r="D4">
        <v>5</v>
      </c>
      <c r="E4">
        <v>9</v>
      </c>
      <c r="F4">
        <v>9</v>
      </c>
      <c r="G4">
        <v>9</v>
      </c>
    </row>
    <row r="5" spans="1:23" x14ac:dyDescent="0.25">
      <c r="A5">
        <v>0</v>
      </c>
      <c r="B5" s="95">
        <v>4</v>
      </c>
      <c r="C5" s="96" t="s">
        <v>64</v>
      </c>
      <c r="D5">
        <v>9</v>
      </c>
      <c r="E5">
        <v>9</v>
      </c>
      <c r="F5">
        <v>9</v>
      </c>
      <c r="G5">
        <v>7</v>
      </c>
    </row>
    <row r="6" spans="1:23" x14ac:dyDescent="0.25">
      <c r="A6">
        <v>0</v>
      </c>
      <c r="B6" s="95">
        <v>5</v>
      </c>
      <c r="C6" s="96" t="s">
        <v>64</v>
      </c>
      <c r="D6">
        <v>9</v>
      </c>
      <c r="E6">
        <v>9</v>
      </c>
      <c r="F6">
        <v>9</v>
      </c>
      <c r="G6">
        <v>8</v>
      </c>
    </row>
    <row r="7" spans="1:23" x14ac:dyDescent="0.25">
      <c r="A7">
        <v>0</v>
      </c>
      <c r="B7" s="95">
        <v>6</v>
      </c>
      <c r="C7" s="96" t="s">
        <v>64</v>
      </c>
      <c r="D7">
        <v>9</v>
      </c>
      <c r="E7">
        <v>9</v>
      </c>
      <c r="F7">
        <v>9</v>
      </c>
      <c r="G7">
        <v>8</v>
      </c>
    </row>
    <row r="8" spans="1:23" x14ac:dyDescent="0.25">
      <c r="A8">
        <v>0</v>
      </c>
      <c r="B8" s="95">
        <v>7</v>
      </c>
      <c r="C8" s="96" t="s">
        <v>64</v>
      </c>
      <c r="D8">
        <v>2</v>
      </c>
      <c r="E8">
        <v>9</v>
      </c>
      <c r="F8">
        <v>9</v>
      </c>
      <c r="G8">
        <v>9</v>
      </c>
    </row>
    <row r="9" spans="1:23" x14ac:dyDescent="0.25">
      <c r="A9">
        <v>0</v>
      </c>
      <c r="B9" s="95">
        <v>8</v>
      </c>
      <c r="C9" s="96" t="s">
        <v>64</v>
      </c>
      <c r="D9">
        <v>8</v>
      </c>
      <c r="E9">
        <v>9</v>
      </c>
      <c r="F9">
        <v>9</v>
      </c>
      <c r="G9">
        <v>9</v>
      </c>
    </row>
    <row r="10" spans="1:23" x14ac:dyDescent="0.25">
      <c r="A10">
        <v>0</v>
      </c>
      <c r="B10" s="95">
        <v>9</v>
      </c>
      <c r="C10" s="96" t="s">
        <v>64</v>
      </c>
      <c r="D10">
        <v>2</v>
      </c>
      <c r="E10">
        <v>9</v>
      </c>
      <c r="F10">
        <v>9</v>
      </c>
      <c r="G10">
        <v>9</v>
      </c>
    </row>
    <row r="11" spans="1:23" x14ac:dyDescent="0.25">
      <c r="A11">
        <v>0</v>
      </c>
      <c r="B11" s="95">
        <v>10</v>
      </c>
      <c r="C11" s="96" t="s">
        <v>64</v>
      </c>
      <c r="D11">
        <v>9</v>
      </c>
      <c r="E11">
        <v>9</v>
      </c>
      <c r="F11">
        <v>9</v>
      </c>
      <c r="G11">
        <v>7</v>
      </c>
    </row>
    <row r="12" spans="1:23" x14ac:dyDescent="0.25">
      <c r="A12">
        <v>0</v>
      </c>
      <c r="B12" s="95">
        <v>11</v>
      </c>
      <c r="C12" s="96" t="s">
        <v>64</v>
      </c>
      <c r="D12">
        <v>9</v>
      </c>
      <c r="E12">
        <v>9</v>
      </c>
      <c r="F12">
        <v>9</v>
      </c>
      <c r="G12">
        <v>8</v>
      </c>
    </row>
    <row r="13" spans="1:23" x14ac:dyDescent="0.25">
      <c r="A13">
        <v>0</v>
      </c>
      <c r="B13" s="95">
        <v>12</v>
      </c>
      <c r="C13" s="96" t="s">
        <v>64</v>
      </c>
      <c r="D13">
        <v>3</v>
      </c>
      <c r="E13">
        <v>9</v>
      </c>
      <c r="F13">
        <v>9</v>
      </c>
      <c r="G13">
        <v>9</v>
      </c>
    </row>
    <row r="14" spans="1:23" x14ac:dyDescent="0.25">
      <c r="A14">
        <v>0</v>
      </c>
      <c r="B14" s="95">
        <v>13</v>
      </c>
      <c r="C14" s="96" t="s">
        <v>64</v>
      </c>
      <c r="D14">
        <v>6</v>
      </c>
      <c r="E14">
        <v>9</v>
      </c>
      <c r="F14">
        <v>9</v>
      </c>
      <c r="G14">
        <v>7</v>
      </c>
    </row>
    <row r="15" spans="1:23" x14ac:dyDescent="0.25">
      <c r="A15">
        <v>0</v>
      </c>
      <c r="B15" s="95">
        <v>14</v>
      </c>
      <c r="C15" s="96" t="s">
        <v>64</v>
      </c>
      <c r="D15">
        <v>6</v>
      </c>
      <c r="E15">
        <v>9</v>
      </c>
      <c r="F15">
        <v>9</v>
      </c>
      <c r="G15">
        <v>8</v>
      </c>
    </row>
    <row r="16" spans="1:23" x14ac:dyDescent="0.25">
      <c r="A16">
        <v>0</v>
      </c>
      <c r="B16" s="95">
        <v>15</v>
      </c>
      <c r="C16" s="96" t="s">
        <v>64</v>
      </c>
      <c r="D16">
        <v>9</v>
      </c>
      <c r="E16">
        <v>9</v>
      </c>
      <c r="F16">
        <v>9</v>
      </c>
      <c r="G16">
        <v>5</v>
      </c>
      <c r="S16" s="188" t="s">
        <v>60</v>
      </c>
      <c r="T16" s="188"/>
      <c r="U16" s="188"/>
      <c r="V16" s="188"/>
      <c r="W16" s="97"/>
    </row>
    <row r="17" spans="1:23" ht="36.75" x14ac:dyDescent="0.25">
      <c r="A17">
        <v>0</v>
      </c>
      <c r="B17" s="95">
        <v>16</v>
      </c>
      <c r="C17" s="96" t="s">
        <v>64</v>
      </c>
      <c r="D17">
        <v>4</v>
      </c>
      <c r="E17">
        <v>9</v>
      </c>
      <c r="F17">
        <v>9</v>
      </c>
      <c r="G17">
        <v>7</v>
      </c>
      <c r="S17" s="189" t="s">
        <v>57</v>
      </c>
      <c r="T17" s="189"/>
      <c r="U17" s="191" t="s">
        <v>20</v>
      </c>
      <c r="V17" s="98" t="s">
        <v>21</v>
      </c>
      <c r="W17" s="97"/>
    </row>
    <row r="18" spans="1:23" x14ac:dyDescent="0.25">
      <c r="A18">
        <v>0</v>
      </c>
      <c r="B18" s="95">
        <v>17</v>
      </c>
      <c r="C18" s="96" t="s">
        <v>64</v>
      </c>
      <c r="D18">
        <v>9</v>
      </c>
      <c r="E18">
        <v>9</v>
      </c>
      <c r="F18">
        <v>9</v>
      </c>
      <c r="G18">
        <v>7</v>
      </c>
      <c r="S18" s="190"/>
      <c r="T18" s="190"/>
      <c r="U18" s="192"/>
      <c r="V18" s="99" t="s">
        <v>22</v>
      </c>
      <c r="W18" s="97"/>
    </row>
    <row r="19" spans="1:23" x14ac:dyDescent="0.25">
      <c r="A19">
        <v>0</v>
      </c>
      <c r="B19" s="95">
        <v>18</v>
      </c>
      <c r="C19" s="96" t="s">
        <v>64</v>
      </c>
      <c r="D19">
        <v>3</v>
      </c>
      <c r="E19">
        <v>9</v>
      </c>
      <c r="F19">
        <v>9</v>
      </c>
      <c r="G19">
        <v>7</v>
      </c>
      <c r="S19" s="193" t="s">
        <v>23</v>
      </c>
      <c r="T19" s="100" t="s">
        <v>13</v>
      </c>
      <c r="U19" s="101">
        <v>100</v>
      </c>
      <c r="V19" s="102">
        <v>5.72</v>
      </c>
      <c r="W19" s="97"/>
    </row>
    <row r="20" spans="1:23" x14ac:dyDescent="0.25">
      <c r="A20">
        <v>0</v>
      </c>
      <c r="B20" s="95">
        <v>19</v>
      </c>
      <c r="C20" s="96" t="s">
        <v>64</v>
      </c>
      <c r="D20">
        <v>7</v>
      </c>
      <c r="E20">
        <v>9</v>
      </c>
      <c r="F20">
        <v>9</v>
      </c>
      <c r="G20">
        <v>6</v>
      </c>
      <c r="S20" s="194"/>
      <c r="T20" s="103" t="s">
        <v>14</v>
      </c>
      <c r="U20" s="104">
        <v>100</v>
      </c>
      <c r="V20" s="105">
        <v>5.72</v>
      </c>
      <c r="W20" s="97"/>
    </row>
    <row r="21" spans="1:23" x14ac:dyDescent="0.25">
      <c r="A21">
        <v>0</v>
      </c>
      <c r="B21" s="95">
        <v>20</v>
      </c>
      <c r="C21" s="96" t="s">
        <v>64</v>
      </c>
      <c r="D21">
        <v>3</v>
      </c>
      <c r="E21">
        <v>9</v>
      </c>
      <c r="F21">
        <v>9</v>
      </c>
      <c r="G21">
        <v>9</v>
      </c>
      <c r="S21" s="194"/>
      <c r="T21" s="103" t="s">
        <v>16</v>
      </c>
      <c r="U21" s="104">
        <v>100</v>
      </c>
      <c r="V21" s="105">
        <v>5.9</v>
      </c>
      <c r="W21" s="97"/>
    </row>
    <row r="22" spans="1:23" x14ac:dyDescent="0.25">
      <c r="A22">
        <v>0</v>
      </c>
      <c r="B22" s="95">
        <v>21</v>
      </c>
      <c r="C22" s="96" t="s">
        <v>64</v>
      </c>
      <c r="D22">
        <v>9</v>
      </c>
      <c r="E22">
        <v>9</v>
      </c>
      <c r="F22">
        <v>9</v>
      </c>
      <c r="G22">
        <v>5</v>
      </c>
      <c r="S22" s="194"/>
      <c r="T22" s="103" t="s">
        <v>15</v>
      </c>
      <c r="U22" s="104">
        <v>100</v>
      </c>
      <c r="V22" s="105">
        <v>5.99</v>
      </c>
      <c r="W22" s="97"/>
    </row>
    <row r="23" spans="1:23" x14ac:dyDescent="0.25">
      <c r="A23">
        <v>0</v>
      </c>
      <c r="B23" s="95">
        <v>22</v>
      </c>
      <c r="C23" s="96" t="s">
        <v>64</v>
      </c>
      <c r="D23">
        <v>5</v>
      </c>
      <c r="E23">
        <v>9</v>
      </c>
      <c r="F23">
        <v>9</v>
      </c>
      <c r="G23">
        <v>3</v>
      </c>
      <c r="S23" s="195"/>
      <c r="T23" s="106" t="s">
        <v>8</v>
      </c>
      <c r="U23" s="107"/>
      <c r="V23" s="108">
        <v>0.88467773200381161</v>
      </c>
      <c r="W23" s="97"/>
    </row>
    <row r="24" spans="1:23" x14ac:dyDescent="0.25">
      <c r="A24">
        <v>0</v>
      </c>
      <c r="B24" s="95">
        <v>23</v>
      </c>
      <c r="C24" s="96" t="s">
        <v>64</v>
      </c>
      <c r="D24">
        <v>9</v>
      </c>
      <c r="E24">
        <v>9</v>
      </c>
      <c r="F24">
        <v>9</v>
      </c>
      <c r="G24">
        <v>7</v>
      </c>
      <c r="S24" s="187" t="s">
        <v>24</v>
      </c>
      <c r="T24" s="187"/>
      <c r="U24" s="187"/>
      <c r="V24" s="187"/>
      <c r="W24" s="97"/>
    </row>
    <row r="25" spans="1:23" x14ac:dyDescent="0.25">
      <c r="A25">
        <v>0</v>
      </c>
      <c r="B25" s="95">
        <v>24</v>
      </c>
      <c r="C25" s="96" t="s">
        <v>65</v>
      </c>
      <c r="D25">
        <v>3</v>
      </c>
      <c r="E25">
        <v>9</v>
      </c>
      <c r="F25">
        <v>9</v>
      </c>
      <c r="G25">
        <v>9</v>
      </c>
      <c r="S25" s="187" t="s">
        <v>43</v>
      </c>
      <c r="T25" s="187"/>
      <c r="U25" s="187"/>
      <c r="V25" s="187"/>
      <c r="W25" s="97"/>
    </row>
    <row r="26" spans="1:23" x14ac:dyDescent="0.25">
      <c r="A26">
        <v>0</v>
      </c>
      <c r="B26" s="95">
        <v>25</v>
      </c>
      <c r="C26" s="96" t="s">
        <v>65</v>
      </c>
      <c r="D26">
        <v>6</v>
      </c>
      <c r="E26">
        <v>9</v>
      </c>
      <c r="F26">
        <v>9</v>
      </c>
      <c r="G26">
        <v>5</v>
      </c>
    </row>
    <row r="27" spans="1:23" x14ac:dyDescent="0.25">
      <c r="A27">
        <v>0</v>
      </c>
      <c r="B27" s="95">
        <v>26</v>
      </c>
      <c r="C27" s="96" t="s">
        <v>65</v>
      </c>
      <c r="D27">
        <v>4</v>
      </c>
      <c r="E27">
        <v>9</v>
      </c>
      <c r="F27">
        <v>9</v>
      </c>
      <c r="G27">
        <v>4</v>
      </c>
    </row>
    <row r="28" spans="1:23" x14ac:dyDescent="0.25">
      <c r="A28">
        <v>0</v>
      </c>
      <c r="B28" s="95">
        <v>27</v>
      </c>
      <c r="C28" s="96" t="s">
        <v>65</v>
      </c>
      <c r="D28">
        <v>5</v>
      </c>
      <c r="E28">
        <v>9</v>
      </c>
      <c r="F28">
        <v>9</v>
      </c>
      <c r="G28">
        <v>7</v>
      </c>
    </row>
    <row r="29" spans="1:23" x14ac:dyDescent="0.25">
      <c r="A29">
        <v>0</v>
      </c>
      <c r="B29" s="95">
        <v>28</v>
      </c>
      <c r="C29" s="96" t="s">
        <v>66</v>
      </c>
      <c r="D29">
        <v>9</v>
      </c>
      <c r="E29">
        <v>9</v>
      </c>
      <c r="F29">
        <v>9</v>
      </c>
      <c r="G29">
        <v>8</v>
      </c>
    </row>
    <row r="30" spans="1:23" x14ac:dyDescent="0.25">
      <c r="A30">
        <v>0</v>
      </c>
      <c r="B30" s="95">
        <v>29</v>
      </c>
      <c r="C30" s="96" t="s">
        <v>65</v>
      </c>
      <c r="D30">
        <v>4</v>
      </c>
      <c r="E30">
        <v>9</v>
      </c>
      <c r="F30">
        <v>9</v>
      </c>
      <c r="G30">
        <v>4</v>
      </c>
    </row>
    <row r="31" spans="1:23" x14ac:dyDescent="0.25">
      <c r="A31">
        <v>0</v>
      </c>
      <c r="B31" s="95">
        <v>30</v>
      </c>
      <c r="C31" s="96" t="s">
        <v>65</v>
      </c>
      <c r="D31">
        <v>2</v>
      </c>
      <c r="E31">
        <v>9</v>
      </c>
      <c r="F31">
        <v>9</v>
      </c>
      <c r="G31">
        <v>8</v>
      </c>
    </row>
    <row r="32" spans="1:23" x14ac:dyDescent="0.25">
      <c r="A32">
        <v>0</v>
      </c>
      <c r="B32" s="95">
        <v>31</v>
      </c>
      <c r="C32" s="96" t="s">
        <v>65</v>
      </c>
      <c r="D32">
        <v>2</v>
      </c>
      <c r="E32">
        <v>9</v>
      </c>
      <c r="F32">
        <v>9</v>
      </c>
      <c r="G32">
        <v>8</v>
      </c>
    </row>
    <row r="33" spans="1:23" x14ac:dyDescent="0.25">
      <c r="A33">
        <v>0</v>
      </c>
      <c r="B33" s="95">
        <v>32</v>
      </c>
      <c r="C33" s="96" t="s">
        <v>65</v>
      </c>
      <c r="D33">
        <v>5</v>
      </c>
      <c r="E33">
        <v>9</v>
      </c>
      <c r="F33">
        <v>9</v>
      </c>
      <c r="G33">
        <v>7</v>
      </c>
    </row>
    <row r="34" spans="1:23" x14ac:dyDescent="0.25">
      <c r="A34">
        <v>0</v>
      </c>
      <c r="B34" s="95">
        <v>33</v>
      </c>
      <c r="C34" s="96" t="s">
        <v>65</v>
      </c>
      <c r="D34">
        <v>6</v>
      </c>
      <c r="E34">
        <v>9</v>
      </c>
      <c r="F34">
        <v>9</v>
      </c>
      <c r="G34">
        <v>3</v>
      </c>
    </row>
    <row r="35" spans="1:23" x14ac:dyDescent="0.25">
      <c r="A35">
        <v>0</v>
      </c>
      <c r="B35" s="95">
        <v>34</v>
      </c>
      <c r="C35" s="96" t="s">
        <v>65</v>
      </c>
      <c r="D35">
        <v>4</v>
      </c>
      <c r="E35">
        <v>7</v>
      </c>
      <c r="F35">
        <v>9</v>
      </c>
      <c r="G35">
        <v>4</v>
      </c>
      <c r="S35" s="188" t="s">
        <v>61</v>
      </c>
      <c r="T35" s="188"/>
      <c r="U35" s="188"/>
      <c r="V35" s="188"/>
      <c r="W35" s="97"/>
    </row>
    <row r="36" spans="1:23" ht="36.75" x14ac:dyDescent="0.25">
      <c r="A36">
        <v>0</v>
      </c>
      <c r="B36" s="95">
        <v>35</v>
      </c>
      <c r="C36" s="96" t="s">
        <v>65</v>
      </c>
      <c r="D36">
        <v>9</v>
      </c>
      <c r="E36">
        <v>9</v>
      </c>
      <c r="F36">
        <v>9</v>
      </c>
      <c r="G36">
        <v>6</v>
      </c>
      <c r="S36" s="189" t="s">
        <v>57</v>
      </c>
      <c r="T36" s="189"/>
      <c r="U36" s="191" t="s">
        <v>20</v>
      </c>
      <c r="V36" s="98" t="s">
        <v>21</v>
      </c>
      <c r="W36" s="97"/>
    </row>
    <row r="37" spans="1:23" x14ac:dyDescent="0.25">
      <c r="A37">
        <v>0</v>
      </c>
      <c r="B37" s="95">
        <v>36</v>
      </c>
      <c r="C37" s="96" t="s">
        <v>65</v>
      </c>
      <c r="D37">
        <v>4</v>
      </c>
      <c r="E37">
        <v>9</v>
      </c>
      <c r="F37">
        <v>9</v>
      </c>
      <c r="G37">
        <v>5</v>
      </c>
      <c r="S37" s="190"/>
      <c r="T37" s="190"/>
      <c r="U37" s="192"/>
      <c r="V37" s="99" t="s">
        <v>22</v>
      </c>
      <c r="W37" s="97"/>
    </row>
    <row r="38" spans="1:23" x14ac:dyDescent="0.25">
      <c r="A38">
        <v>0</v>
      </c>
      <c r="B38" s="95">
        <v>37</v>
      </c>
      <c r="C38" s="96" t="s">
        <v>65</v>
      </c>
      <c r="D38">
        <v>3</v>
      </c>
      <c r="E38">
        <v>9</v>
      </c>
      <c r="F38">
        <v>9</v>
      </c>
      <c r="G38">
        <v>5</v>
      </c>
      <c r="S38" s="193" t="s">
        <v>23</v>
      </c>
      <c r="T38" s="100" t="s">
        <v>16</v>
      </c>
      <c r="U38" s="101">
        <v>100</v>
      </c>
      <c r="V38" s="102">
        <v>8.82</v>
      </c>
      <c r="W38" s="97"/>
    </row>
    <row r="39" spans="1:23" x14ac:dyDescent="0.25">
      <c r="A39">
        <v>0</v>
      </c>
      <c r="B39" s="95">
        <v>38</v>
      </c>
      <c r="C39" s="96" t="s">
        <v>65</v>
      </c>
      <c r="D39">
        <v>5</v>
      </c>
      <c r="E39">
        <v>9</v>
      </c>
      <c r="F39">
        <v>9</v>
      </c>
      <c r="G39">
        <v>6</v>
      </c>
      <c r="S39" s="194"/>
      <c r="T39" s="103" t="s">
        <v>15</v>
      </c>
      <c r="U39" s="104">
        <v>100</v>
      </c>
      <c r="V39" s="105">
        <v>8.91</v>
      </c>
      <c r="W39" s="97"/>
    </row>
    <row r="40" spans="1:23" x14ac:dyDescent="0.25">
      <c r="A40">
        <v>0</v>
      </c>
      <c r="B40" s="95">
        <v>39</v>
      </c>
      <c r="C40" s="96" t="s">
        <v>65</v>
      </c>
      <c r="D40">
        <v>6</v>
      </c>
      <c r="E40">
        <v>9</v>
      </c>
      <c r="F40">
        <v>9</v>
      </c>
      <c r="G40">
        <v>4</v>
      </c>
      <c r="S40" s="194"/>
      <c r="T40" s="103" t="s">
        <v>13</v>
      </c>
      <c r="U40" s="104">
        <v>100</v>
      </c>
      <c r="V40" s="105">
        <v>8.94</v>
      </c>
      <c r="W40" s="97"/>
    </row>
    <row r="41" spans="1:23" x14ac:dyDescent="0.25">
      <c r="A41">
        <v>0</v>
      </c>
      <c r="B41" s="95">
        <v>40</v>
      </c>
      <c r="C41" s="96" t="s">
        <v>65</v>
      </c>
      <c r="D41">
        <v>2</v>
      </c>
      <c r="E41">
        <v>9</v>
      </c>
      <c r="F41">
        <v>9</v>
      </c>
      <c r="G41">
        <v>4</v>
      </c>
      <c r="S41" s="194"/>
      <c r="T41" s="103" t="s">
        <v>14</v>
      </c>
      <c r="U41" s="104">
        <v>100</v>
      </c>
      <c r="V41" s="105">
        <v>8.9600000000000009</v>
      </c>
      <c r="W41" s="97"/>
    </row>
    <row r="42" spans="1:23" x14ac:dyDescent="0.25">
      <c r="A42">
        <v>0</v>
      </c>
      <c r="B42" s="95">
        <v>41</v>
      </c>
      <c r="C42" s="96" t="s">
        <v>65</v>
      </c>
      <c r="D42">
        <v>9</v>
      </c>
      <c r="E42">
        <v>9</v>
      </c>
      <c r="F42">
        <v>9</v>
      </c>
      <c r="G42">
        <v>6</v>
      </c>
      <c r="S42" s="195"/>
      <c r="T42" s="106" t="s">
        <v>8</v>
      </c>
      <c r="U42" s="107"/>
      <c r="V42" s="108">
        <v>0.16424565543539793</v>
      </c>
      <c r="W42" s="97"/>
    </row>
    <row r="43" spans="1:23" x14ac:dyDescent="0.25">
      <c r="A43">
        <v>0</v>
      </c>
      <c r="B43" s="95">
        <v>42</v>
      </c>
      <c r="C43" s="96" t="s">
        <v>65</v>
      </c>
      <c r="D43">
        <v>3</v>
      </c>
      <c r="E43">
        <v>9</v>
      </c>
      <c r="F43">
        <v>9</v>
      </c>
      <c r="G43">
        <v>4</v>
      </c>
      <c r="S43" s="187" t="s">
        <v>24</v>
      </c>
      <c r="T43" s="187"/>
      <c r="U43" s="187"/>
      <c r="V43" s="187"/>
      <c r="W43" s="97"/>
    </row>
    <row r="44" spans="1:23" x14ac:dyDescent="0.25">
      <c r="A44">
        <v>0</v>
      </c>
      <c r="B44" s="95">
        <v>43</v>
      </c>
      <c r="C44" s="96" t="s">
        <v>65</v>
      </c>
      <c r="D44">
        <v>9</v>
      </c>
      <c r="E44">
        <v>9</v>
      </c>
      <c r="F44">
        <v>9</v>
      </c>
      <c r="G44">
        <v>5</v>
      </c>
      <c r="S44" s="187" t="s">
        <v>43</v>
      </c>
      <c r="T44" s="187"/>
      <c r="U44" s="187"/>
      <c r="V44" s="187"/>
      <c r="W44" s="97"/>
    </row>
    <row r="45" spans="1:23" x14ac:dyDescent="0.25">
      <c r="A45">
        <v>0</v>
      </c>
      <c r="B45" s="95">
        <v>44</v>
      </c>
      <c r="C45" s="96" t="s">
        <v>65</v>
      </c>
      <c r="D45">
        <v>5</v>
      </c>
      <c r="E45">
        <v>9</v>
      </c>
      <c r="F45">
        <v>9</v>
      </c>
      <c r="G45">
        <v>5</v>
      </c>
    </row>
    <row r="46" spans="1:23" x14ac:dyDescent="0.25">
      <c r="A46">
        <v>0</v>
      </c>
      <c r="B46" s="95">
        <v>45</v>
      </c>
      <c r="C46" s="96" t="s">
        <v>65</v>
      </c>
      <c r="D46">
        <v>7</v>
      </c>
      <c r="E46">
        <v>9</v>
      </c>
      <c r="F46">
        <v>9</v>
      </c>
      <c r="G46">
        <v>4</v>
      </c>
    </row>
    <row r="47" spans="1:23" x14ac:dyDescent="0.25">
      <c r="A47">
        <v>0</v>
      </c>
      <c r="B47" s="95">
        <v>46</v>
      </c>
      <c r="C47" s="96" t="s">
        <v>66</v>
      </c>
      <c r="D47">
        <v>8</v>
      </c>
      <c r="E47">
        <v>9</v>
      </c>
      <c r="F47">
        <v>9</v>
      </c>
      <c r="G47">
        <v>6</v>
      </c>
    </row>
    <row r="48" spans="1:23" x14ac:dyDescent="0.25">
      <c r="A48">
        <v>0</v>
      </c>
      <c r="B48" s="95">
        <v>47</v>
      </c>
      <c r="C48" s="96" t="s">
        <v>65</v>
      </c>
      <c r="D48">
        <v>6</v>
      </c>
      <c r="E48">
        <v>9</v>
      </c>
      <c r="F48">
        <v>9</v>
      </c>
      <c r="G48">
        <v>4</v>
      </c>
    </row>
    <row r="49" spans="1:23" x14ac:dyDescent="0.25">
      <c r="A49">
        <v>0</v>
      </c>
      <c r="B49" s="95">
        <v>48</v>
      </c>
      <c r="C49" s="96" t="s">
        <v>65</v>
      </c>
      <c r="D49">
        <v>6</v>
      </c>
      <c r="E49">
        <v>9</v>
      </c>
      <c r="F49">
        <v>8</v>
      </c>
      <c r="G49">
        <v>4</v>
      </c>
    </row>
    <row r="50" spans="1:23" x14ac:dyDescent="0.25">
      <c r="A50">
        <v>0</v>
      </c>
      <c r="B50" s="95">
        <v>49</v>
      </c>
      <c r="C50" s="96" t="s">
        <v>65</v>
      </c>
      <c r="D50">
        <v>5</v>
      </c>
      <c r="E50">
        <v>9</v>
      </c>
      <c r="F50">
        <v>9</v>
      </c>
      <c r="G50">
        <v>3</v>
      </c>
    </row>
    <row r="51" spans="1:23" x14ac:dyDescent="0.25">
      <c r="A51">
        <v>0</v>
      </c>
      <c r="B51" s="95">
        <v>50</v>
      </c>
      <c r="C51" s="96" t="s">
        <v>65</v>
      </c>
      <c r="D51">
        <v>3</v>
      </c>
      <c r="E51">
        <v>9</v>
      </c>
      <c r="F51">
        <v>9</v>
      </c>
      <c r="G51">
        <v>8</v>
      </c>
    </row>
    <row r="52" spans="1:23" x14ac:dyDescent="0.25">
      <c r="A52">
        <v>0</v>
      </c>
      <c r="B52" s="95">
        <v>51</v>
      </c>
      <c r="C52" s="96" t="s">
        <v>65</v>
      </c>
      <c r="D52">
        <v>6</v>
      </c>
      <c r="E52">
        <v>9</v>
      </c>
      <c r="F52">
        <v>9</v>
      </c>
      <c r="G52">
        <v>5</v>
      </c>
    </row>
    <row r="53" spans="1:23" x14ac:dyDescent="0.25">
      <c r="A53">
        <v>0</v>
      </c>
      <c r="B53" s="95">
        <v>52</v>
      </c>
      <c r="C53" s="96" t="s">
        <v>65</v>
      </c>
      <c r="D53">
        <v>3</v>
      </c>
      <c r="E53">
        <v>9</v>
      </c>
      <c r="F53">
        <v>9</v>
      </c>
      <c r="G53">
        <v>5</v>
      </c>
    </row>
    <row r="54" spans="1:23" x14ac:dyDescent="0.25">
      <c r="A54">
        <v>0</v>
      </c>
      <c r="B54" s="95">
        <v>53</v>
      </c>
      <c r="C54" s="96" t="s">
        <v>65</v>
      </c>
      <c r="D54">
        <v>8</v>
      </c>
      <c r="E54">
        <v>9</v>
      </c>
      <c r="F54">
        <v>9</v>
      </c>
      <c r="G54">
        <v>7</v>
      </c>
    </row>
    <row r="55" spans="1:23" x14ac:dyDescent="0.25">
      <c r="A55">
        <v>0</v>
      </c>
      <c r="B55" s="95">
        <v>54</v>
      </c>
      <c r="C55" s="96" t="s">
        <v>65</v>
      </c>
      <c r="D55">
        <v>4</v>
      </c>
      <c r="E55">
        <v>9</v>
      </c>
      <c r="F55">
        <v>9</v>
      </c>
      <c r="G55">
        <v>4</v>
      </c>
    </row>
    <row r="56" spans="1:23" x14ac:dyDescent="0.25">
      <c r="A56">
        <v>0</v>
      </c>
      <c r="B56" s="95">
        <v>55</v>
      </c>
      <c r="C56" s="96" t="s">
        <v>65</v>
      </c>
      <c r="D56">
        <v>9</v>
      </c>
      <c r="E56">
        <v>9</v>
      </c>
      <c r="F56">
        <v>9</v>
      </c>
      <c r="G56">
        <v>6</v>
      </c>
    </row>
    <row r="57" spans="1:23" x14ac:dyDescent="0.25">
      <c r="A57">
        <v>0</v>
      </c>
      <c r="B57" s="95">
        <v>56</v>
      </c>
      <c r="C57" s="96" t="s">
        <v>65</v>
      </c>
      <c r="D57">
        <v>7</v>
      </c>
      <c r="E57">
        <v>9</v>
      </c>
      <c r="F57">
        <v>9</v>
      </c>
      <c r="G57">
        <v>7</v>
      </c>
      <c r="S57" s="188" t="s">
        <v>62</v>
      </c>
      <c r="T57" s="188"/>
      <c r="U57" s="188"/>
      <c r="V57" s="188"/>
      <c r="W57" s="97"/>
    </row>
    <row r="58" spans="1:23" ht="36.75" x14ac:dyDescent="0.25">
      <c r="A58">
        <v>0</v>
      </c>
      <c r="B58" s="95">
        <v>57</v>
      </c>
      <c r="C58" s="96" t="s">
        <v>65</v>
      </c>
      <c r="D58">
        <v>4</v>
      </c>
      <c r="E58">
        <v>9</v>
      </c>
      <c r="F58">
        <v>9</v>
      </c>
      <c r="G58">
        <v>5</v>
      </c>
      <c r="S58" s="189" t="s">
        <v>57</v>
      </c>
      <c r="T58" s="189"/>
      <c r="U58" s="191" t="s">
        <v>20</v>
      </c>
      <c r="V58" s="98" t="s">
        <v>21</v>
      </c>
      <c r="W58" s="97"/>
    </row>
    <row r="59" spans="1:23" x14ac:dyDescent="0.25">
      <c r="A59">
        <v>0</v>
      </c>
      <c r="B59" s="95">
        <v>58</v>
      </c>
      <c r="C59" s="96" t="s">
        <v>65</v>
      </c>
      <c r="D59">
        <v>4</v>
      </c>
      <c r="E59">
        <v>9</v>
      </c>
      <c r="F59">
        <v>9</v>
      </c>
      <c r="G59">
        <v>4</v>
      </c>
      <c r="S59" s="190"/>
      <c r="T59" s="190"/>
      <c r="U59" s="192"/>
      <c r="V59" s="99" t="s">
        <v>22</v>
      </c>
      <c r="W59" s="97"/>
    </row>
    <row r="60" spans="1:23" x14ac:dyDescent="0.25">
      <c r="A60">
        <v>0</v>
      </c>
      <c r="B60" s="95">
        <v>59</v>
      </c>
      <c r="C60" s="96" t="s">
        <v>66</v>
      </c>
      <c r="D60">
        <v>8</v>
      </c>
      <c r="E60">
        <v>9</v>
      </c>
      <c r="F60">
        <v>9</v>
      </c>
      <c r="G60">
        <v>7</v>
      </c>
      <c r="S60" s="193" t="s">
        <v>23</v>
      </c>
      <c r="T60" s="100" t="s">
        <v>13</v>
      </c>
      <c r="U60" s="101">
        <v>100</v>
      </c>
      <c r="V60" s="102">
        <v>8.92</v>
      </c>
      <c r="W60" s="97"/>
    </row>
    <row r="61" spans="1:23" x14ac:dyDescent="0.25">
      <c r="A61">
        <v>0</v>
      </c>
      <c r="B61" s="95">
        <v>60</v>
      </c>
      <c r="C61" s="96" t="s">
        <v>65</v>
      </c>
      <c r="D61">
        <v>8</v>
      </c>
      <c r="E61">
        <v>9</v>
      </c>
      <c r="F61">
        <v>9</v>
      </c>
      <c r="G61">
        <v>4</v>
      </c>
      <c r="S61" s="194"/>
      <c r="T61" s="103" t="s">
        <v>14</v>
      </c>
      <c r="U61" s="104">
        <v>100</v>
      </c>
      <c r="V61" s="105">
        <v>8.9600000000000009</v>
      </c>
      <c r="W61" s="97"/>
    </row>
    <row r="62" spans="1:23" x14ac:dyDescent="0.25">
      <c r="A62">
        <v>0</v>
      </c>
      <c r="B62" s="95">
        <v>61</v>
      </c>
      <c r="C62" s="96" t="s">
        <v>65</v>
      </c>
      <c r="D62">
        <v>3</v>
      </c>
      <c r="E62">
        <v>8</v>
      </c>
      <c r="F62">
        <v>9</v>
      </c>
      <c r="G62">
        <v>3</v>
      </c>
      <c r="S62" s="194"/>
      <c r="T62" s="103" t="s">
        <v>15</v>
      </c>
      <c r="U62" s="104">
        <v>100</v>
      </c>
      <c r="V62" s="105">
        <v>8.9700000000000006</v>
      </c>
      <c r="W62" s="97"/>
    </row>
    <row r="63" spans="1:23" x14ac:dyDescent="0.25">
      <c r="A63">
        <v>0</v>
      </c>
      <c r="B63" s="95">
        <v>62</v>
      </c>
      <c r="C63" s="96" t="s">
        <v>66</v>
      </c>
      <c r="D63">
        <v>9</v>
      </c>
      <c r="E63">
        <v>9</v>
      </c>
      <c r="F63">
        <v>9</v>
      </c>
      <c r="G63">
        <v>7</v>
      </c>
      <c r="S63" s="194"/>
      <c r="T63" s="103" t="s">
        <v>16</v>
      </c>
      <c r="U63" s="104">
        <v>100</v>
      </c>
      <c r="V63" s="105">
        <v>8.98</v>
      </c>
      <c r="W63" s="97"/>
    </row>
    <row r="64" spans="1:23" x14ac:dyDescent="0.25">
      <c r="A64">
        <v>0</v>
      </c>
      <c r="B64" s="95">
        <v>63</v>
      </c>
      <c r="C64" s="96" t="s">
        <v>65</v>
      </c>
      <c r="D64">
        <v>2</v>
      </c>
      <c r="E64">
        <v>9</v>
      </c>
      <c r="F64">
        <v>9</v>
      </c>
      <c r="G64">
        <v>4</v>
      </c>
      <c r="S64" s="195"/>
      <c r="T64" s="106" t="s">
        <v>8</v>
      </c>
      <c r="U64" s="107"/>
      <c r="V64" s="108">
        <v>0.44397700877615598</v>
      </c>
      <c r="W64" s="97"/>
    </row>
    <row r="65" spans="1:23" x14ac:dyDescent="0.25">
      <c r="A65">
        <v>0</v>
      </c>
      <c r="B65" s="95">
        <v>64</v>
      </c>
      <c r="C65" s="96" t="s">
        <v>66</v>
      </c>
      <c r="D65">
        <v>8</v>
      </c>
      <c r="E65">
        <v>9</v>
      </c>
      <c r="F65">
        <v>9</v>
      </c>
      <c r="G65">
        <v>6</v>
      </c>
      <c r="S65" s="187" t="s">
        <v>24</v>
      </c>
      <c r="T65" s="187"/>
      <c r="U65" s="187"/>
      <c r="V65" s="187"/>
      <c r="W65" s="97"/>
    </row>
    <row r="66" spans="1:23" x14ac:dyDescent="0.25">
      <c r="A66">
        <v>0</v>
      </c>
      <c r="B66" s="95">
        <v>65</v>
      </c>
      <c r="C66" s="96" t="s">
        <v>65</v>
      </c>
      <c r="D66">
        <v>7</v>
      </c>
      <c r="E66">
        <v>9</v>
      </c>
      <c r="F66">
        <v>9</v>
      </c>
      <c r="G66">
        <v>3</v>
      </c>
      <c r="S66" s="187" t="s">
        <v>43</v>
      </c>
      <c r="T66" s="187"/>
      <c r="U66" s="187"/>
      <c r="V66" s="187"/>
      <c r="W66" s="97"/>
    </row>
    <row r="67" spans="1:23" x14ac:dyDescent="0.25">
      <c r="A67">
        <v>0</v>
      </c>
      <c r="B67" s="95">
        <v>66</v>
      </c>
      <c r="C67" s="96" t="s">
        <v>65</v>
      </c>
      <c r="D67">
        <v>6</v>
      </c>
      <c r="E67">
        <v>9</v>
      </c>
      <c r="F67">
        <v>9</v>
      </c>
      <c r="G67">
        <v>4</v>
      </c>
    </row>
    <row r="68" spans="1:23" x14ac:dyDescent="0.25">
      <c r="A68">
        <v>0</v>
      </c>
      <c r="B68" s="95">
        <v>67</v>
      </c>
      <c r="C68" s="96" t="s">
        <v>65</v>
      </c>
      <c r="D68">
        <v>7</v>
      </c>
      <c r="E68">
        <v>9</v>
      </c>
      <c r="F68">
        <v>9</v>
      </c>
      <c r="G68">
        <v>5</v>
      </c>
    </row>
    <row r="69" spans="1:23" x14ac:dyDescent="0.25">
      <c r="A69">
        <v>0</v>
      </c>
      <c r="B69" s="95">
        <v>68</v>
      </c>
      <c r="C69" s="96" t="s">
        <v>65</v>
      </c>
      <c r="D69">
        <v>8</v>
      </c>
      <c r="E69">
        <v>9</v>
      </c>
      <c r="F69">
        <v>9</v>
      </c>
      <c r="G69">
        <v>6</v>
      </c>
    </row>
    <row r="70" spans="1:23" x14ac:dyDescent="0.25">
      <c r="A70">
        <v>0</v>
      </c>
      <c r="B70" s="95">
        <v>69</v>
      </c>
      <c r="C70" s="96" t="s">
        <v>65</v>
      </c>
      <c r="D70">
        <v>5</v>
      </c>
      <c r="E70">
        <v>9</v>
      </c>
      <c r="F70">
        <v>9</v>
      </c>
      <c r="G70">
        <v>6</v>
      </c>
    </row>
    <row r="71" spans="1:23" x14ac:dyDescent="0.25">
      <c r="A71">
        <v>0</v>
      </c>
      <c r="B71" s="95">
        <v>70</v>
      </c>
      <c r="C71" s="96" t="s">
        <v>65</v>
      </c>
      <c r="D71">
        <v>4</v>
      </c>
      <c r="E71">
        <v>9</v>
      </c>
      <c r="F71">
        <v>9</v>
      </c>
      <c r="G71">
        <v>4</v>
      </c>
    </row>
    <row r="72" spans="1:23" x14ac:dyDescent="0.25">
      <c r="A72">
        <v>0</v>
      </c>
      <c r="B72" s="95">
        <v>71</v>
      </c>
      <c r="C72" s="96" t="s">
        <v>65</v>
      </c>
      <c r="D72">
        <v>7</v>
      </c>
      <c r="E72">
        <v>9</v>
      </c>
      <c r="F72">
        <v>9</v>
      </c>
      <c r="G72">
        <v>4</v>
      </c>
    </row>
    <row r="73" spans="1:23" x14ac:dyDescent="0.25">
      <c r="A73">
        <v>0</v>
      </c>
      <c r="B73" s="95">
        <v>72</v>
      </c>
      <c r="C73" s="96" t="s">
        <v>66</v>
      </c>
      <c r="D73">
        <v>9</v>
      </c>
      <c r="E73">
        <v>9</v>
      </c>
      <c r="F73">
        <v>9</v>
      </c>
      <c r="G73">
        <v>8</v>
      </c>
    </row>
    <row r="74" spans="1:23" x14ac:dyDescent="0.25">
      <c r="A74">
        <v>0</v>
      </c>
      <c r="B74" s="95">
        <v>73</v>
      </c>
      <c r="C74" s="96" t="s">
        <v>65</v>
      </c>
      <c r="D74">
        <v>3</v>
      </c>
      <c r="E74">
        <v>9</v>
      </c>
      <c r="F74">
        <v>9</v>
      </c>
      <c r="G74">
        <v>4</v>
      </c>
    </row>
    <row r="75" spans="1:23" x14ac:dyDescent="0.25">
      <c r="A75">
        <v>0</v>
      </c>
      <c r="B75" s="95">
        <v>74</v>
      </c>
      <c r="C75" s="96" t="s">
        <v>65</v>
      </c>
      <c r="D75">
        <v>3</v>
      </c>
      <c r="E75">
        <v>9</v>
      </c>
      <c r="F75">
        <v>9</v>
      </c>
      <c r="G75">
        <v>3</v>
      </c>
    </row>
    <row r="76" spans="1:23" x14ac:dyDescent="0.25">
      <c r="A76">
        <v>0</v>
      </c>
      <c r="B76" s="95">
        <v>75</v>
      </c>
      <c r="C76" s="96" t="s">
        <v>65</v>
      </c>
      <c r="D76">
        <v>3</v>
      </c>
      <c r="E76">
        <v>9</v>
      </c>
      <c r="F76">
        <v>9</v>
      </c>
      <c r="G76">
        <v>4</v>
      </c>
    </row>
    <row r="77" spans="1:23" x14ac:dyDescent="0.25">
      <c r="A77">
        <v>0</v>
      </c>
      <c r="B77" s="95">
        <v>76</v>
      </c>
      <c r="C77" s="96" t="s">
        <v>65</v>
      </c>
      <c r="D77">
        <v>2</v>
      </c>
      <c r="E77">
        <v>9</v>
      </c>
      <c r="F77">
        <v>9</v>
      </c>
      <c r="G77">
        <v>7</v>
      </c>
    </row>
    <row r="78" spans="1:23" x14ac:dyDescent="0.25">
      <c r="A78">
        <v>0</v>
      </c>
      <c r="B78" s="95">
        <v>77</v>
      </c>
      <c r="C78" s="96" t="s">
        <v>65</v>
      </c>
      <c r="D78">
        <v>7</v>
      </c>
      <c r="E78">
        <v>9</v>
      </c>
      <c r="F78">
        <v>9</v>
      </c>
      <c r="G78">
        <v>8</v>
      </c>
    </row>
    <row r="79" spans="1:23" x14ac:dyDescent="0.25">
      <c r="A79">
        <v>0</v>
      </c>
      <c r="B79" s="95">
        <v>78</v>
      </c>
      <c r="C79" s="96" t="s">
        <v>65</v>
      </c>
      <c r="D79">
        <v>8</v>
      </c>
      <c r="E79">
        <v>9</v>
      </c>
      <c r="F79">
        <v>9</v>
      </c>
      <c r="G79">
        <v>4</v>
      </c>
      <c r="S79" s="188" t="s">
        <v>63</v>
      </c>
      <c r="T79" s="188"/>
      <c r="U79" s="188"/>
      <c r="V79" s="188"/>
      <c r="W79" s="97"/>
    </row>
    <row r="80" spans="1:23" ht="36.75" x14ac:dyDescent="0.25">
      <c r="A80">
        <v>0</v>
      </c>
      <c r="B80" s="95">
        <v>79</v>
      </c>
      <c r="C80" s="96" t="s">
        <v>65</v>
      </c>
      <c r="D80">
        <v>4</v>
      </c>
      <c r="E80">
        <v>9</v>
      </c>
      <c r="F80">
        <v>9</v>
      </c>
      <c r="G80">
        <v>4</v>
      </c>
      <c r="S80" s="189" t="s">
        <v>57</v>
      </c>
      <c r="T80" s="189"/>
      <c r="U80" s="191" t="s">
        <v>20</v>
      </c>
      <c r="V80" s="98" t="s">
        <v>21</v>
      </c>
      <c r="W80" s="97"/>
    </row>
    <row r="81" spans="1:23" x14ac:dyDescent="0.25">
      <c r="A81">
        <v>0</v>
      </c>
      <c r="B81" s="95">
        <v>80</v>
      </c>
      <c r="C81" s="96" t="s">
        <v>65</v>
      </c>
      <c r="D81">
        <v>4</v>
      </c>
      <c r="E81">
        <v>9</v>
      </c>
      <c r="F81">
        <v>9</v>
      </c>
      <c r="G81">
        <v>4</v>
      </c>
      <c r="S81" s="190"/>
      <c r="T81" s="190"/>
      <c r="U81" s="192"/>
      <c r="V81" s="99" t="s">
        <v>22</v>
      </c>
      <c r="W81" s="97"/>
    </row>
    <row r="82" spans="1:23" x14ac:dyDescent="0.25">
      <c r="A82">
        <v>0</v>
      </c>
      <c r="B82" s="95">
        <v>81</v>
      </c>
      <c r="C82" s="96" t="s">
        <v>65</v>
      </c>
      <c r="D82">
        <v>3</v>
      </c>
      <c r="E82">
        <v>9</v>
      </c>
      <c r="F82">
        <v>9</v>
      </c>
      <c r="G82">
        <v>6</v>
      </c>
      <c r="S82" s="193" t="s">
        <v>23</v>
      </c>
      <c r="T82" s="100" t="s">
        <v>13</v>
      </c>
      <c r="U82" s="101">
        <v>100</v>
      </c>
      <c r="V82" s="102">
        <v>5.94</v>
      </c>
      <c r="W82" s="97"/>
    </row>
    <row r="83" spans="1:23" x14ac:dyDescent="0.25">
      <c r="A83">
        <v>0</v>
      </c>
      <c r="B83" s="95">
        <v>82</v>
      </c>
      <c r="C83" s="96" t="s">
        <v>66</v>
      </c>
      <c r="D83">
        <v>8</v>
      </c>
      <c r="E83">
        <v>9</v>
      </c>
      <c r="F83">
        <v>9</v>
      </c>
      <c r="G83">
        <v>6</v>
      </c>
      <c r="S83" s="194"/>
      <c r="T83" s="103" t="s">
        <v>14</v>
      </c>
      <c r="U83" s="104">
        <v>100</v>
      </c>
      <c r="V83" s="105">
        <v>6.05</v>
      </c>
      <c r="W83" s="97"/>
    </row>
    <row r="84" spans="1:23" x14ac:dyDescent="0.25">
      <c r="A84">
        <v>0</v>
      </c>
      <c r="B84" s="95">
        <v>83</v>
      </c>
      <c r="C84" s="96" t="s">
        <v>65</v>
      </c>
      <c r="D84">
        <v>4</v>
      </c>
      <c r="E84">
        <v>9</v>
      </c>
      <c r="F84">
        <v>9</v>
      </c>
      <c r="G84">
        <v>5</v>
      </c>
      <c r="S84" s="194"/>
      <c r="T84" s="103" t="s">
        <v>15</v>
      </c>
      <c r="U84" s="104">
        <v>100</v>
      </c>
      <c r="V84" s="105">
        <v>6.18</v>
      </c>
      <c r="W84" s="97"/>
    </row>
    <row r="85" spans="1:23" x14ac:dyDescent="0.25">
      <c r="A85">
        <v>0</v>
      </c>
      <c r="B85" s="95">
        <v>84</v>
      </c>
      <c r="C85" s="96" t="s">
        <v>65</v>
      </c>
      <c r="D85">
        <v>4</v>
      </c>
      <c r="E85">
        <v>9</v>
      </c>
      <c r="F85">
        <v>9</v>
      </c>
      <c r="G85">
        <v>5</v>
      </c>
      <c r="S85" s="194"/>
      <c r="T85" s="103" t="s">
        <v>16</v>
      </c>
      <c r="U85" s="104">
        <v>100</v>
      </c>
      <c r="V85" s="105">
        <v>6.42</v>
      </c>
      <c r="W85" s="97"/>
    </row>
    <row r="86" spans="1:23" x14ac:dyDescent="0.25">
      <c r="A86">
        <v>0</v>
      </c>
      <c r="B86" s="95">
        <v>85</v>
      </c>
      <c r="C86" s="96" t="s">
        <v>65</v>
      </c>
      <c r="D86">
        <v>2</v>
      </c>
      <c r="E86">
        <v>9</v>
      </c>
      <c r="F86">
        <v>9</v>
      </c>
      <c r="G86">
        <v>8</v>
      </c>
      <c r="S86" s="195"/>
      <c r="T86" s="106" t="s">
        <v>8</v>
      </c>
      <c r="U86" s="107"/>
      <c r="V86" s="108">
        <v>0.24740732576552948</v>
      </c>
      <c r="W86" s="97"/>
    </row>
    <row r="87" spans="1:23" x14ac:dyDescent="0.25">
      <c r="A87">
        <v>0</v>
      </c>
      <c r="B87" s="95">
        <v>86</v>
      </c>
      <c r="C87" s="96" t="s">
        <v>65</v>
      </c>
      <c r="D87">
        <v>8</v>
      </c>
      <c r="E87">
        <v>9</v>
      </c>
      <c r="F87">
        <v>9</v>
      </c>
      <c r="G87">
        <v>7</v>
      </c>
      <c r="S87" s="187" t="s">
        <v>24</v>
      </c>
      <c r="T87" s="187"/>
      <c r="U87" s="187"/>
      <c r="V87" s="187"/>
      <c r="W87" s="97"/>
    </row>
    <row r="88" spans="1:23" x14ac:dyDescent="0.25">
      <c r="A88">
        <v>0</v>
      </c>
      <c r="B88" s="95">
        <v>87</v>
      </c>
      <c r="C88" s="96" t="s">
        <v>65</v>
      </c>
      <c r="D88">
        <v>9</v>
      </c>
      <c r="E88">
        <v>9</v>
      </c>
      <c r="F88">
        <v>9</v>
      </c>
      <c r="G88">
        <v>6</v>
      </c>
      <c r="S88" s="187" t="s">
        <v>43</v>
      </c>
      <c r="T88" s="187"/>
      <c r="U88" s="187"/>
      <c r="V88" s="187"/>
      <c r="W88" s="97"/>
    </row>
    <row r="89" spans="1:23" x14ac:dyDescent="0.25">
      <c r="A89">
        <v>0</v>
      </c>
      <c r="B89" s="95">
        <v>88</v>
      </c>
      <c r="C89" s="96" t="s">
        <v>65</v>
      </c>
      <c r="D89">
        <v>9</v>
      </c>
      <c r="E89">
        <v>9</v>
      </c>
      <c r="F89">
        <v>9</v>
      </c>
      <c r="G89">
        <v>5</v>
      </c>
    </row>
    <row r="90" spans="1:23" x14ac:dyDescent="0.25">
      <c r="A90">
        <v>0</v>
      </c>
      <c r="B90" s="95">
        <v>89</v>
      </c>
      <c r="C90" s="96" t="s">
        <v>65</v>
      </c>
      <c r="D90">
        <v>2</v>
      </c>
      <c r="E90">
        <v>9</v>
      </c>
      <c r="F90">
        <v>9</v>
      </c>
      <c r="G90">
        <v>9</v>
      </c>
    </row>
    <row r="91" spans="1:23" x14ac:dyDescent="0.25">
      <c r="A91">
        <v>0</v>
      </c>
      <c r="B91" s="95">
        <v>90</v>
      </c>
      <c r="C91" s="96" t="s">
        <v>65</v>
      </c>
      <c r="D91">
        <v>5</v>
      </c>
      <c r="E91">
        <v>9</v>
      </c>
      <c r="F91">
        <v>9</v>
      </c>
      <c r="G91">
        <v>5</v>
      </c>
    </row>
    <row r="92" spans="1:23" x14ac:dyDescent="0.25">
      <c r="A92">
        <v>0</v>
      </c>
      <c r="B92" s="95">
        <v>91</v>
      </c>
      <c r="C92" s="96" t="s">
        <v>65</v>
      </c>
      <c r="D92">
        <v>9</v>
      </c>
      <c r="E92">
        <v>9</v>
      </c>
      <c r="F92">
        <v>9</v>
      </c>
      <c r="G92">
        <v>4</v>
      </c>
    </row>
    <row r="93" spans="1:23" x14ac:dyDescent="0.25">
      <c r="A93">
        <v>0</v>
      </c>
      <c r="B93" s="95">
        <v>92</v>
      </c>
      <c r="C93" s="96" t="s">
        <v>65</v>
      </c>
      <c r="D93">
        <v>3</v>
      </c>
      <c r="E93">
        <v>9</v>
      </c>
      <c r="F93">
        <v>9</v>
      </c>
      <c r="G93">
        <v>8</v>
      </c>
    </row>
    <row r="94" spans="1:23" x14ac:dyDescent="0.25">
      <c r="A94">
        <v>0</v>
      </c>
      <c r="B94" s="95">
        <v>93</v>
      </c>
      <c r="C94" s="96" t="s">
        <v>65</v>
      </c>
      <c r="D94">
        <v>9</v>
      </c>
      <c r="E94">
        <v>9</v>
      </c>
      <c r="F94">
        <v>9</v>
      </c>
      <c r="G94">
        <v>7</v>
      </c>
    </row>
    <row r="95" spans="1:23" x14ac:dyDescent="0.25">
      <c r="A95">
        <v>0</v>
      </c>
      <c r="B95" s="95">
        <v>94</v>
      </c>
      <c r="C95" s="96" t="s">
        <v>66</v>
      </c>
      <c r="D95">
        <v>3</v>
      </c>
      <c r="E95">
        <v>9</v>
      </c>
      <c r="F95">
        <v>9</v>
      </c>
      <c r="G95">
        <v>9</v>
      </c>
    </row>
    <row r="96" spans="1:23" x14ac:dyDescent="0.25">
      <c r="A96">
        <v>0</v>
      </c>
      <c r="B96" s="95">
        <v>95</v>
      </c>
      <c r="C96" s="96" t="s">
        <v>65</v>
      </c>
      <c r="D96">
        <v>7</v>
      </c>
      <c r="E96">
        <v>9</v>
      </c>
      <c r="F96">
        <v>9</v>
      </c>
      <c r="G96">
        <v>6</v>
      </c>
    </row>
    <row r="97" spans="1:7" x14ac:dyDescent="0.25">
      <c r="A97">
        <v>0</v>
      </c>
      <c r="B97" s="95">
        <v>96</v>
      </c>
      <c r="C97" s="96" t="s">
        <v>65</v>
      </c>
      <c r="D97">
        <v>2</v>
      </c>
      <c r="E97">
        <v>9</v>
      </c>
      <c r="F97">
        <v>9</v>
      </c>
      <c r="G97">
        <v>8</v>
      </c>
    </row>
    <row r="98" spans="1:7" x14ac:dyDescent="0.25">
      <c r="A98">
        <v>0</v>
      </c>
      <c r="B98" s="95">
        <v>97</v>
      </c>
      <c r="C98" s="96" t="s">
        <v>66</v>
      </c>
      <c r="D98">
        <v>9</v>
      </c>
      <c r="E98">
        <v>9</v>
      </c>
      <c r="F98">
        <v>7</v>
      </c>
      <c r="G98">
        <v>9</v>
      </c>
    </row>
    <row r="99" spans="1:7" x14ac:dyDescent="0.25">
      <c r="A99">
        <v>0</v>
      </c>
      <c r="B99" s="95">
        <v>98</v>
      </c>
      <c r="C99" s="96" t="s">
        <v>65</v>
      </c>
      <c r="D99">
        <v>3</v>
      </c>
      <c r="E99">
        <v>8</v>
      </c>
      <c r="F99">
        <v>9</v>
      </c>
      <c r="G99">
        <v>8</v>
      </c>
    </row>
    <row r="100" spans="1:7" x14ac:dyDescent="0.25">
      <c r="A100">
        <v>0</v>
      </c>
      <c r="B100" s="95">
        <v>99</v>
      </c>
      <c r="C100" s="96" t="s">
        <v>65</v>
      </c>
      <c r="D100">
        <v>9</v>
      </c>
      <c r="E100">
        <v>9</v>
      </c>
      <c r="F100">
        <v>9</v>
      </c>
      <c r="G100">
        <v>5</v>
      </c>
    </row>
    <row r="101" spans="1:7" x14ac:dyDescent="0.25">
      <c r="A101">
        <v>0</v>
      </c>
      <c r="B101" s="109">
        <v>100</v>
      </c>
      <c r="C101" s="110" t="s">
        <v>65</v>
      </c>
      <c r="D101" s="111">
        <v>7</v>
      </c>
      <c r="E101" s="111">
        <v>9</v>
      </c>
      <c r="F101" s="111">
        <v>7</v>
      </c>
      <c r="G101" s="111">
        <v>7</v>
      </c>
    </row>
    <row r="102" spans="1:7" x14ac:dyDescent="0.25">
      <c r="A102">
        <v>0.05</v>
      </c>
      <c r="B102" s="112">
        <v>1</v>
      </c>
      <c r="C102" s="96" t="s">
        <v>65</v>
      </c>
      <c r="D102">
        <v>6</v>
      </c>
      <c r="E102">
        <v>9</v>
      </c>
      <c r="F102">
        <v>9</v>
      </c>
      <c r="G102">
        <v>5</v>
      </c>
    </row>
    <row r="103" spans="1:7" x14ac:dyDescent="0.25">
      <c r="A103">
        <v>0.05</v>
      </c>
      <c r="B103" s="112">
        <v>2</v>
      </c>
      <c r="C103" s="96" t="s">
        <v>65</v>
      </c>
      <c r="D103">
        <v>2</v>
      </c>
      <c r="E103">
        <v>9</v>
      </c>
      <c r="F103">
        <v>9</v>
      </c>
      <c r="G103">
        <v>7</v>
      </c>
    </row>
    <row r="104" spans="1:7" x14ac:dyDescent="0.25">
      <c r="A104">
        <v>0.05</v>
      </c>
      <c r="B104" s="112">
        <v>3</v>
      </c>
      <c r="C104" s="96" t="s">
        <v>65</v>
      </c>
      <c r="D104">
        <v>6</v>
      </c>
      <c r="E104">
        <v>9</v>
      </c>
      <c r="F104">
        <v>9</v>
      </c>
      <c r="G104">
        <v>6</v>
      </c>
    </row>
    <row r="105" spans="1:7" x14ac:dyDescent="0.25">
      <c r="A105">
        <v>0.05</v>
      </c>
      <c r="B105" s="112">
        <v>4</v>
      </c>
      <c r="C105" s="96" t="s">
        <v>67</v>
      </c>
      <c r="D105">
        <v>3</v>
      </c>
      <c r="E105">
        <v>9</v>
      </c>
      <c r="F105">
        <v>9</v>
      </c>
      <c r="G105">
        <v>3</v>
      </c>
    </row>
    <row r="106" spans="1:7" x14ac:dyDescent="0.25">
      <c r="A106">
        <v>0.05</v>
      </c>
      <c r="B106" s="112">
        <v>5</v>
      </c>
      <c r="C106" s="96" t="s">
        <v>67</v>
      </c>
      <c r="D106">
        <v>8</v>
      </c>
      <c r="E106">
        <v>9</v>
      </c>
      <c r="F106">
        <v>9</v>
      </c>
      <c r="G106">
        <v>4</v>
      </c>
    </row>
    <row r="107" spans="1:7" x14ac:dyDescent="0.25">
      <c r="A107">
        <v>0.05</v>
      </c>
      <c r="B107" s="112">
        <v>6</v>
      </c>
      <c r="C107" s="96" t="s">
        <v>65</v>
      </c>
      <c r="D107">
        <v>7</v>
      </c>
      <c r="E107">
        <v>9</v>
      </c>
      <c r="F107">
        <v>9</v>
      </c>
      <c r="G107">
        <v>5</v>
      </c>
    </row>
    <row r="108" spans="1:7" x14ac:dyDescent="0.25">
      <c r="A108">
        <v>0.05</v>
      </c>
      <c r="B108" s="112">
        <v>7</v>
      </c>
      <c r="C108" s="96" t="s">
        <v>68</v>
      </c>
      <c r="D108">
        <v>8</v>
      </c>
      <c r="E108">
        <v>9</v>
      </c>
      <c r="F108">
        <v>9</v>
      </c>
      <c r="G108">
        <v>7</v>
      </c>
    </row>
    <row r="109" spans="1:7" x14ac:dyDescent="0.25">
      <c r="A109">
        <v>0.05</v>
      </c>
      <c r="B109" s="112">
        <v>8</v>
      </c>
      <c r="C109" s="96" t="s">
        <v>68</v>
      </c>
      <c r="D109">
        <v>2</v>
      </c>
      <c r="E109">
        <v>9</v>
      </c>
      <c r="F109">
        <v>9</v>
      </c>
      <c r="G109">
        <v>4</v>
      </c>
    </row>
    <row r="110" spans="1:7" x14ac:dyDescent="0.25">
      <c r="A110">
        <v>0.05</v>
      </c>
      <c r="B110" s="112">
        <v>9</v>
      </c>
      <c r="C110" s="96" t="s">
        <v>67</v>
      </c>
      <c r="D110">
        <v>3</v>
      </c>
      <c r="E110">
        <v>9</v>
      </c>
      <c r="F110">
        <v>9</v>
      </c>
      <c r="G110">
        <v>7</v>
      </c>
    </row>
    <row r="111" spans="1:7" x14ac:dyDescent="0.25">
      <c r="A111">
        <v>0.05</v>
      </c>
      <c r="B111" s="112">
        <v>10</v>
      </c>
      <c r="C111" s="96" t="s">
        <v>67</v>
      </c>
      <c r="D111">
        <v>3</v>
      </c>
      <c r="E111">
        <v>9</v>
      </c>
      <c r="F111">
        <v>9</v>
      </c>
      <c r="G111">
        <v>8</v>
      </c>
    </row>
    <row r="112" spans="1:7" x14ac:dyDescent="0.25">
      <c r="A112">
        <v>0.05</v>
      </c>
      <c r="B112" s="112">
        <v>11</v>
      </c>
      <c r="C112" s="96" t="s">
        <v>65</v>
      </c>
      <c r="D112">
        <v>9</v>
      </c>
      <c r="E112">
        <v>9</v>
      </c>
      <c r="F112">
        <v>9</v>
      </c>
      <c r="G112">
        <v>7</v>
      </c>
    </row>
    <row r="113" spans="1:7" x14ac:dyDescent="0.25">
      <c r="A113">
        <v>0.05</v>
      </c>
      <c r="B113" s="112">
        <v>12</v>
      </c>
      <c r="C113" s="96" t="s">
        <v>68</v>
      </c>
      <c r="D113">
        <v>8</v>
      </c>
      <c r="E113">
        <v>9</v>
      </c>
      <c r="F113">
        <v>9</v>
      </c>
      <c r="G113">
        <v>7</v>
      </c>
    </row>
    <row r="114" spans="1:7" x14ac:dyDescent="0.25">
      <c r="A114">
        <v>0.05</v>
      </c>
      <c r="B114" s="112">
        <v>13</v>
      </c>
      <c r="C114" s="96" t="s">
        <v>67</v>
      </c>
      <c r="D114">
        <v>7</v>
      </c>
      <c r="E114">
        <v>9</v>
      </c>
      <c r="F114">
        <v>9</v>
      </c>
      <c r="G114">
        <v>5</v>
      </c>
    </row>
    <row r="115" spans="1:7" x14ac:dyDescent="0.25">
      <c r="A115">
        <v>0.05</v>
      </c>
      <c r="B115" s="112">
        <v>14</v>
      </c>
      <c r="C115" s="96" t="s">
        <v>65</v>
      </c>
      <c r="D115">
        <v>3</v>
      </c>
      <c r="E115">
        <v>9</v>
      </c>
      <c r="F115">
        <v>9</v>
      </c>
      <c r="G115">
        <v>6</v>
      </c>
    </row>
    <row r="116" spans="1:7" x14ac:dyDescent="0.25">
      <c r="A116">
        <v>0.05</v>
      </c>
      <c r="B116" s="112">
        <v>15</v>
      </c>
      <c r="C116" s="96" t="s">
        <v>69</v>
      </c>
      <c r="D116">
        <v>8</v>
      </c>
      <c r="E116">
        <v>9</v>
      </c>
      <c r="F116">
        <v>9</v>
      </c>
      <c r="G116">
        <v>6</v>
      </c>
    </row>
    <row r="117" spans="1:7" x14ac:dyDescent="0.25">
      <c r="A117">
        <v>0.05</v>
      </c>
      <c r="B117" s="112">
        <v>16</v>
      </c>
      <c r="C117" s="96" t="s">
        <v>65</v>
      </c>
      <c r="D117">
        <v>9</v>
      </c>
      <c r="E117">
        <v>9</v>
      </c>
      <c r="F117">
        <v>9</v>
      </c>
      <c r="G117">
        <v>7</v>
      </c>
    </row>
    <row r="118" spans="1:7" x14ac:dyDescent="0.25">
      <c r="A118">
        <v>0.05</v>
      </c>
      <c r="B118" s="112">
        <v>17</v>
      </c>
      <c r="C118" s="96" t="s">
        <v>65</v>
      </c>
      <c r="D118">
        <v>2</v>
      </c>
      <c r="E118">
        <v>9</v>
      </c>
      <c r="F118">
        <v>9</v>
      </c>
      <c r="G118">
        <v>8</v>
      </c>
    </row>
    <row r="119" spans="1:7" x14ac:dyDescent="0.25">
      <c r="A119">
        <v>0.05</v>
      </c>
      <c r="B119" s="112">
        <v>18</v>
      </c>
      <c r="C119" s="96" t="s">
        <v>65</v>
      </c>
      <c r="D119">
        <v>2</v>
      </c>
      <c r="E119">
        <v>9</v>
      </c>
      <c r="F119">
        <v>9</v>
      </c>
      <c r="G119">
        <v>8</v>
      </c>
    </row>
    <row r="120" spans="1:7" x14ac:dyDescent="0.25">
      <c r="A120">
        <v>0.05</v>
      </c>
      <c r="B120" s="112">
        <v>19</v>
      </c>
      <c r="C120" s="96" t="s">
        <v>65</v>
      </c>
      <c r="D120">
        <v>3</v>
      </c>
      <c r="E120">
        <v>9</v>
      </c>
      <c r="F120">
        <v>9</v>
      </c>
      <c r="G120">
        <v>4</v>
      </c>
    </row>
    <row r="121" spans="1:7" x14ac:dyDescent="0.25">
      <c r="A121">
        <v>0.05</v>
      </c>
      <c r="B121" s="112">
        <v>20</v>
      </c>
      <c r="C121" s="96" t="s">
        <v>67</v>
      </c>
      <c r="D121">
        <v>2</v>
      </c>
      <c r="E121">
        <v>9</v>
      </c>
      <c r="F121">
        <v>9</v>
      </c>
      <c r="G121">
        <v>9</v>
      </c>
    </row>
    <row r="122" spans="1:7" x14ac:dyDescent="0.25">
      <c r="A122">
        <v>0.05</v>
      </c>
      <c r="B122" s="112">
        <v>21</v>
      </c>
      <c r="C122" s="96" t="s">
        <v>68</v>
      </c>
      <c r="D122">
        <v>9</v>
      </c>
      <c r="E122">
        <v>9</v>
      </c>
      <c r="F122">
        <v>9</v>
      </c>
      <c r="G122">
        <v>7</v>
      </c>
    </row>
    <row r="123" spans="1:7" x14ac:dyDescent="0.25">
      <c r="A123">
        <v>0.05</v>
      </c>
      <c r="B123" s="112">
        <v>22</v>
      </c>
      <c r="C123" s="96" t="s">
        <v>66</v>
      </c>
      <c r="D123">
        <v>9</v>
      </c>
      <c r="E123">
        <v>9</v>
      </c>
      <c r="F123">
        <v>9</v>
      </c>
      <c r="G123">
        <v>8</v>
      </c>
    </row>
    <row r="124" spans="1:7" x14ac:dyDescent="0.25">
      <c r="A124">
        <v>0.05</v>
      </c>
      <c r="B124" s="112">
        <v>23</v>
      </c>
      <c r="C124" s="96" t="s">
        <v>65</v>
      </c>
      <c r="D124">
        <v>9</v>
      </c>
      <c r="E124">
        <v>9</v>
      </c>
      <c r="F124">
        <v>9</v>
      </c>
      <c r="G124">
        <v>8</v>
      </c>
    </row>
    <row r="125" spans="1:7" x14ac:dyDescent="0.25">
      <c r="A125">
        <v>0.05</v>
      </c>
      <c r="B125" s="112">
        <v>24</v>
      </c>
      <c r="C125" s="96" t="s">
        <v>69</v>
      </c>
      <c r="D125">
        <v>7</v>
      </c>
      <c r="E125">
        <v>9</v>
      </c>
      <c r="F125">
        <v>9</v>
      </c>
      <c r="G125">
        <v>6</v>
      </c>
    </row>
    <row r="126" spans="1:7" x14ac:dyDescent="0.25">
      <c r="A126">
        <v>0.05</v>
      </c>
      <c r="B126" s="112">
        <v>25</v>
      </c>
      <c r="C126" s="96" t="s">
        <v>67</v>
      </c>
      <c r="D126">
        <v>2</v>
      </c>
      <c r="E126">
        <v>9</v>
      </c>
      <c r="F126">
        <v>7</v>
      </c>
      <c r="G126">
        <v>7</v>
      </c>
    </row>
    <row r="127" spans="1:7" x14ac:dyDescent="0.25">
      <c r="A127">
        <v>0.05</v>
      </c>
      <c r="B127" s="112">
        <v>26</v>
      </c>
      <c r="C127" s="96" t="s">
        <v>65</v>
      </c>
      <c r="D127">
        <v>9</v>
      </c>
      <c r="E127">
        <v>9</v>
      </c>
      <c r="F127">
        <v>9</v>
      </c>
      <c r="G127">
        <v>7</v>
      </c>
    </row>
    <row r="128" spans="1:7" x14ac:dyDescent="0.25">
      <c r="A128">
        <v>0.05</v>
      </c>
      <c r="B128" s="112">
        <v>27</v>
      </c>
      <c r="C128" s="96" t="s">
        <v>67</v>
      </c>
      <c r="D128">
        <v>3</v>
      </c>
      <c r="E128">
        <v>8</v>
      </c>
      <c r="F128">
        <v>9</v>
      </c>
      <c r="G128">
        <v>7</v>
      </c>
    </row>
    <row r="129" spans="1:7" x14ac:dyDescent="0.25">
      <c r="A129">
        <v>0.05</v>
      </c>
      <c r="B129" s="112">
        <v>28</v>
      </c>
      <c r="C129" s="96" t="s">
        <v>70</v>
      </c>
      <c r="D129">
        <v>7</v>
      </c>
      <c r="E129">
        <v>9</v>
      </c>
      <c r="F129">
        <v>9</v>
      </c>
      <c r="G129">
        <v>8</v>
      </c>
    </row>
    <row r="130" spans="1:7" x14ac:dyDescent="0.25">
      <c r="A130">
        <v>0.05</v>
      </c>
      <c r="B130" s="112">
        <v>29</v>
      </c>
      <c r="C130" s="96" t="s">
        <v>67</v>
      </c>
      <c r="D130">
        <v>2</v>
      </c>
      <c r="E130">
        <v>9</v>
      </c>
      <c r="F130">
        <v>9</v>
      </c>
      <c r="G130">
        <v>9</v>
      </c>
    </row>
    <row r="131" spans="1:7" x14ac:dyDescent="0.25">
      <c r="A131">
        <v>0.05</v>
      </c>
      <c r="B131" s="112">
        <v>30</v>
      </c>
      <c r="C131" s="96" t="s">
        <v>69</v>
      </c>
      <c r="D131">
        <v>2</v>
      </c>
      <c r="E131">
        <v>9</v>
      </c>
      <c r="F131">
        <v>9</v>
      </c>
      <c r="G131">
        <v>8</v>
      </c>
    </row>
    <row r="132" spans="1:7" x14ac:dyDescent="0.25">
      <c r="A132">
        <v>0.05</v>
      </c>
      <c r="B132" s="112">
        <v>31</v>
      </c>
      <c r="C132" s="96" t="s">
        <v>68</v>
      </c>
      <c r="D132">
        <v>8</v>
      </c>
      <c r="E132">
        <v>9</v>
      </c>
      <c r="F132">
        <v>9</v>
      </c>
      <c r="G132">
        <v>8</v>
      </c>
    </row>
    <row r="133" spans="1:7" x14ac:dyDescent="0.25">
      <c r="A133">
        <v>0.05</v>
      </c>
      <c r="B133" s="112">
        <v>32</v>
      </c>
      <c r="C133" s="96" t="s">
        <v>69</v>
      </c>
      <c r="D133">
        <v>6</v>
      </c>
      <c r="E133">
        <v>9</v>
      </c>
      <c r="F133">
        <v>9</v>
      </c>
      <c r="G133">
        <v>5</v>
      </c>
    </row>
    <row r="134" spans="1:7" x14ac:dyDescent="0.25">
      <c r="A134">
        <v>0.05</v>
      </c>
      <c r="B134" s="112">
        <v>33</v>
      </c>
      <c r="C134" s="96" t="s">
        <v>68</v>
      </c>
      <c r="D134">
        <v>7</v>
      </c>
      <c r="E134">
        <v>9</v>
      </c>
      <c r="F134">
        <v>9</v>
      </c>
      <c r="G134">
        <v>8</v>
      </c>
    </row>
    <row r="135" spans="1:7" x14ac:dyDescent="0.25">
      <c r="A135">
        <v>0.05</v>
      </c>
      <c r="B135" s="112">
        <v>34</v>
      </c>
      <c r="C135" s="96" t="s">
        <v>65</v>
      </c>
      <c r="D135">
        <v>9</v>
      </c>
      <c r="E135">
        <v>9</v>
      </c>
      <c r="F135">
        <v>9</v>
      </c>
      <c r="G135">
        <v>7</v>
      </c>
    </row>
    <row r="136" spans="1:7" x14ac:dyDescent="0.25">
      <c r="A136">
        <v>0.05</v>
      </c>
      <c r="B136" s="112">
        <v>35</v>
      </c>
      <c r="C136" s="96" t="s">
        <v>64</v>
      </c>
      <c r="D136">
        <v>5</v>
      </c>
      <c r="E136">
        <v>9</v>
      </c>
      <c r="F136">
        <v>9</v>
      </c>
      <c r="G136">
        <v>4</v>
      </c>
    </row>
    <row r="137" spans="1:7" x14ac:dyDescent="0.25">
      <c r="A137">
        <v>0.05</v>
      </c>
      <c r="B137" s="112">
        <v>36</v>
      </c>
      <c r="C137" s="96" t="s">
        <v>67</v>
      </c>
      <c r="D137">
        <v>5</v>
      </c>
      <c r="E137">
        <v>9</v>
      </c>
      <c r="F137">
        <v>9</v>
      </c>
      <c r="G137">
        <v>5</v>
      </c>
    </row>
    <row r="138" spans="1:7" x14ac:dyDescent="0.25">
      <c r="A138">
        <v>0.05</v>
      </c>
      <c r="B138" s="112">
        <v>37</v>
      </c>
      <c r="C138" s="96" t="s">
        <v>65</v>
      </c>
      <c r="D138">
        <v>8</v>
      </c>
      <c r="E138">
        <v>9</v>
      </c>
      <c r="F138">
        <v>9</v>
      </c>
      <c r="G138">
        <v>8</v>
      </c>
    </row>
    <row r="139" spans="1:7" x14ac:dyDescent="0.25">
      <c r="A139">
        <v>0.05</v>
      </c>
      <c r="B139" s="112">
        <v>38</v>
      </c>
      <c r="C139" s="96" t="s">
        <v>67</v>
      </c>
      <c r="D139">
        <v>3</v>
      </c>
      <c r="E139">
        <v>9</v>
      </c>
      <c r="F139">
        <v>9</v>
      </c>
      <c r="G139">
        <v>6</v>
      </c>
    </row>
    <row r="140" spans="1:7" x14ac:dyDescent="0.25">
      <c r="A140">
        <v>0.05</v>
      </c>
      <c r="B140" s="112">
        <v>39</v>
      </c>
      <c r="C140" s="96" t="s">
        <v>65</v>
      </c>
      <c r="D140">
        <v>5</v>
      </c>
      <c r="E140">
        <v>9</v>
      </c>
      <c r="F140">
        <v>9</v>
      </c>
      <c r="G140">
        <v>8</v>
      </c>
    </row>
    <row r="141" spans="1:7" x14ac:dyDescent="0.25">
      <c r="A141">
        <v>0.05</v>
      </c>
      <c r="B141" s="112">
        <v>40</v>
      </c>
      <c r="C141" s="96" t="s">
        <v>67</v>
      </c>
      <c r="D141">
        <v>3</v>
      </c>
      <c r="E141">
        <v>8</v>
      </c>
      <c r="F141">
        <v>9</v>
      </c>
      <c r="G141">
        <v>8</v>
      </c>
    </row>
    <row r="142" spans="1:7" x14ac:dyDescent="0.25">
      <c r="A142">
        <v>0.05</v>
      </c>
      <c r="B142" s="112">
        <v>41</v>
      </c>
      <c r="C142" s="96" t="s">
        <v>67</v>
      </c>
      <c r="D142">
        <v>3</v>
      </c>
      <c r="E142">
        <v>9</v>
      </c>
      <c r="F142">
        <v>9</v>
      </c>
      <c r="G142">
        <v>8</v>
      </c>
    </row>
    <row r="143" spans="1:7" x14ac:dyDescent="0.25">
      <c r="A143">
        <v>0.05</v>
      </c>
      <c r="B143" s="112">
        <v>42</v>
      </c>
      <c r="C143" s="96" t="s">
        <v>67</v>
      </c>
      <c r="D143">
        <v>8</v>
      </c>
      <c r="E143">
        <v>9</v>
      </c>
      <c r="F143">
        <v>9</v>
      </c>
      <c r="G143">
        <v>4</v>
      </c>
    </row>
    <row r="144" spans="1:7" x14ac:dyDescent="0.25">
      <c r="A144">
        <v>0.05</v>
      </c>
      <c r="B144" s="112">
        <v>43</v>
      </c>
      <c r="C144" s="96" t="s">
        <v>65</v>
      </c>
      <c r="D144">
        <v>6</v>
      </c>
      <c r="E144">
        <v>7</v>
      </c>
      <c r="F144">
        <v>9</v>
      </c>
      <c r="G144">
        <v>7</v>
      </c>
    </row>
    <row r="145" spans="1:7" x14ac:dyDescent="0.25">
      <c r="A145">
        <v>0.05</v>
      </c>
      <c r="B145" s="112">
        <v>44</v>
      </c>
      <c r="C145" s="96" t="s">
        <v>65</v>
      </c>
      <c r="D145">
        <v>9</v>
      </c>
      <c r="E145">
        <v>9</v>
      </c>
      <c r="F145">
        <v>9</v>
      </c>
      <c r="G145">
        <v>5</v>
      </c>
    </row>
    <row r="146" spans="1:7" x14ac:dyDescent="0.25">
      <c r="A146">
        <v>0.05</v>
      </c>
      <c r="B146" s="112">
        <v>45</v>
      </c>
      <c r="C146" s="96" t="s">
        <v>67</v>
      </c>
      <c r="D146">
        <v>2</v>
      </c>
      <c r="E146">
        <v>9</v>
      </c>
      <c r="F146">
        <v>9</v>
      </c>
      <c r="G146">
        <v>8</v>
      </c>
    </row>
    <row r="147" spans="1:7" x14ac:dyDescent="0.25">
      <c r="A147">
        <v>0.05</v>
      </c>
      <c r="B147" s="112">
        <v>46</v>
      </c>
      <c r="C147" s="96" t="s">
        <v>69</v>
      </c>
      <c r="D147">
        <v>8</v>
      </c>
      <c r="E147">
        <v>9</v>
      </c>
      <c r="F147">
        <v>9</v>
      </c>
      <c r="G147">
        <v>7</v>
      </c>
    </row>
    <row r="148" spans="1:7" x14ac:dyDescent="0.25">
      <c r="A148">
        <v>0.05</v>
      </c>
      <c r="B148" s="112">
        <v>47</v>
      </c>
      <c r="C148" s="96" t="s">
        <v>65</v>
      </c>
      <c r="D148">
        <v>3</v>
      </c>
      <c r="E148">
        <v>9</v>
      </c>
      <c r="F148">
        <v>9</v>
      </c>
      <c r="G148">
        <v>7</v>
      </c>
    </row>
    <row r="149" spans="1:7" x14ac:dyDescent="0.25">
      <c r="A149">
        <v>0.05</v>
      </c>
      <c r="B149" s="112">
        <v>48</v>
      </c>
      <c r="C149" s="96" t="s">
        <v>67</v>
      </c>
      <c r="D149">
        <v>2</v>
      </c>
      <c r="E149">
        <v>9</v>
      </c>
      <c r="F149">
        <v>9</v>
      </c>
      <c r="G149">
        <v>9</v>
      </c>
    </row>
    <row r="150" spans="1:7" x14ac:dyDescent="0.25">
      <c r="A150">
        <v>0.05</v>
      </c>
      <c r="B150" s="112">
        <v>49</v>
      </c>
      <c r="C150" s="96" t="s">
        <v>67</v>
      </c>
      <c r="D150">
        <v>2</v>
      </c>
      <c r="E150">
        <v>9</v>
      </c>
      <c r="F150">
        <v>9</v>
      </c>
      <c r="G150">
        <v>7</v>
      </c>
    </row>
    <row r="151" spans="1:7" x14ac:dyDescent="0.25">
      <c r="A151">
        <v>0.05</v>
      </c>
      <c r="B151" s="112">
        <v>50</v>
      </c>
      <c r="C151" s="96" t="s">
        <v>67</v>
      </c>
      <c r="D151">
        <v>6</v>
      </c>
      <c r="E151">
        <v>9</v>
      </c>
      <c r="F151">
        <v>9</v>
      </c>
      <c r="G151">
        <v>4</v>
      </c>
    </row>
    <row r="152" spans="1:7" x14ac:dyDescent="0.25">
      <c r="A152">
        <v>0.05</v>
      </c>
      <c r="B152" s="112">
        <v>51</v>
      </c>
      <c r="C152" s="96" t="s">
        <v>65</v>
      </c>
      <c r="D152">
        <v>8</v>
      </c>
      <c r="E152">
        <v>9</v>
      </c>
      <c r="F152">
        <v>9</v>
      </c>
      <c r="G152">
        <v>7</v>
      </c>
    </row>
    <row r="153" spans="1:7" x14ac:dyDescent="0.25">
      <c r="A153">
        <v>0.05</v>
      </c>
      <c r="B153" s="112">
        <v>52</v>
      </c>
      <c r="C153" s="96" t="s">
        <v>67</v>
      </c>
      <c r="D153">
        <v>7</v>
      </c>
      <c r="E153">
        <v>9</v>
      </c>
      <c r="F153">
        <v>9</v>
      </c>
      <c r="G153">
        <v>3</v>
      </c>
    </row>
    <row r="154" spans="1:7" x14ac:dyDescent="0.25">
      <c r="A154">
        <v>0.05</v>
      </c>
      <c r="B154" s="112">
        <v>53</v>
      </c>
      <c r="C154" s="96" t="s">
        <v>66</v>
      </c>
      <c r="D154">
        <v>8</v>
      </c>
      <c r="E154">
        <v>9</v>
      </c>
      <c r="F154">
        <v>9</v>
      </c>
      <c r="G154">
        <v>7</v>
      </c>
    </row>
    <row r="155" spans="1:7" x14ac:dyDescent="0.25">
      <c r="A155">
        <v>0.05</v>
      </c>
      <c r="B155" s="112">
        <v>54</v>
      </c>
      <c r="C155" s="96" t="s">
        <v>69</v>
      </c>
      <c r="D155">
        <v>9</v>
      </c>
      <c r="E155">
        <v>9</v>
      </c>
      <c r="F155">
        <v>9</v>
      </c>
      <c r="G155">
        <v>3</v>
      </c>
    </row>
    <row r="156" spans="1:7" x14ac:dyDescent="0.25">
      <c r="A156">
        <v>0.05</v>
      </c>
      <c r="B156" s="112">
        <v>55</v>
      </c>
      <c r="C156" s="96" t="s">
        <v>68</v>
      </c>
      <c r="D156">
        <v>7</v>
      </c>
      <c r="E156">
        <v>9</v>
      </c>
      <c r="F156">
        <v>9</v>
      </c>
      <c r="G156">
        <v>6</v>
      </c>
    </row>
    <row r="157" spans="1:7" x14ac:dyDescent="0.25">
      <c r="A157">
        <v>0.05</v>
      </c>
      <c r="B157" s="112">
        <v>56</v>
      </c>
      <c r="C157" s="96" t="s">
        <v>67</v>
      </c>
      <c r="D157">
        <v>2</v>
      </c>
      <c r="E157">
        <v>9</v>
      </c>
      <c r="F157">
        <v>9</v>
      </c>
      <c r="G157">
        <v>7</v>
      </c>
    </row>
    <row r="158" spans="1:7" x14ac:dyDescent="0.25">
      <c r="A158">
        <v>0.05</v>
      </c>
      <c r="B158" s="112">
        <v>57</v>
      </c>
      <c r="C158" s="96" t="s">
        <v>65</v>
      </c>
      <c r="D158">
        <v>8</v>
      </c>
      <c r="E158">
        <v>9</v>
      </c>
      <c r="F158">
        <v>9</v>
      </c>
      <c r="G158">
        <v>4</v>
      </c>
    </row>
    <row r="159" spans="1:7" x14ac:dyDescent="0.25">
      <c r="A159">
        <v>0.05</v>
      </c>
      <c r="B159" s="112">
        <v>58</v>
      </c>
      <c r="C159" s="96" t="s">
        <v>69</v>
      </c>
      <c r="D159">
        <v>8</v>
      </c>
      <c r="E159">
        <v>9</v>
      </c>
      <c r="F159">
        <v>9</v>
      </c>
      <c r="G159">
        <v>4</v>
      </c>
    </row>
    <row r="160" spans="1:7" x14ac:dyDescent="0.25">
      <c r="A160">
        <v>0.05</v>
      </c>
      <c r="B160" s="112">
        <v>59</v>
      </c>
      <c r="C160" s="96" t="s">
        <v>65</v>
      </c>
      <c r="D160">
        <v>9</v>
      </c>
      <c r="E160">
        <v>9</v>
      </c>
      <c r="F160">
        <v>8</v>
      </c>
      <c r="G160">
        <v>7</v>
      </c>
    </row>
    <row r="161" spans="1:7" x14ac:dyDescent="0.25">
      <c r="A161">
        <v>0.05</v>
      </c>
      <c r="B161" s="112">
        <v>60</v>
      </c>
      <c r="C161" s="96" t="s">
        <v>65</v>
      </c>
      <c r="D161">
        <v>3</v>
      </c>
      <c r="E161">
        <v>9</v>
      </c>
      <c r="F161">
        <v>9</v>
      </c>
      <c r="G161">
        <v>5</v>
      </c>
    </row>
    <row r="162" spans="1:7" x14ac:dyDescent="0.25">
      <c r="A162">
        <v>0.05</v>
      </c>
      <c r="B162" s="112">
        <v>61</v>
      </c>
      <c r="C162" s="96" t="s">
        <v>67</v>
      </c>
      <c r="D162">
        <v>3</v>
      </c>
      <c r="E162">
        <v>9</v>
      </c>
      <c r="F162">
        <v>9</v>
      </c>
      <c r="G162">
        <v>6</v>
      </c>
    </row>
    <row r="163" spans="1:7" x14ac:dyDescent="0.25">
      <c r="A163">
        <v>0.05</v>
      </c>
      <c r="B163" s="112">
        <v>62</v>
      </c>
      <c r="C163" s="96" t="s">
        <v>67</v>
      </c>
      <c r="D163">
        <v>3</v>
      </c>
      <c r="E163">
        <v>9</v>
      </c>
      <c r="F163">
        <v>9</v>
      </c>
      <c r="G163">
        <v>7</v>
      </c>
    </row>
    <row r="164" spans="1:7" x14ac:dyDescent="0.25">
      <c r="A164">
        <v>0.05</v>
      </c>
      <c r="B164" s="112">
        <v>63</v>
      </c>
      <c r="C164" s="96" t="s">
        <v>68</v>
      </c>
      <c r="D164">
        <v>7</v>
      </c>
      <c r="E164">
        <v>9</v>
      </c>
      <c r="F164">
        <v>9</v>
      </c>
      <c r="G164">
        <v>7</v>
      </c>
    </row>
    <row r="165" spans="1:7" x14ac:dyDescent="0.25">
      <c r="A165">
        <v>0.05</v>
      </c>
      <c r="B165" s="112">
        <v>64</v>
      </c>
      <c r="C165" s="96" t="s">
        <v>69</v>
      </c>
      <c r="D165">
        <v>8</v>
      </c>
      <c r="E165">
        <v>9</v>
      </c>
      <c r="F165">
        <v>9</v>
      </c>
      <c r="G165">
        <v>4</v>
      </c>
    </row>
    <row r="166" spans="1:7" x14ac:dyDescent="0.25">
      <c r="A166">
        <v>0.05</v>
      </c>
      <c r="B166" s="112">
        <v>65</v>
      </c>
      <c r="C166" s="96" t="s">
        <v>69</v>
      </c>
      <c r="D166">
        <v>6</v>
      </c>
      <c r="E166">
        <v>9</v>
      </c>
      <c r="F166">
        <v>9</v>
      </c>
      <c r="G166">
        <v>6</v>
      </c>
    </row>
    <row r="167" spans="1:7" x14ac:dyDescent="0.25">
      <c r="A167">
        <v>0.05</v>
      </c>
      <c r="B167" s="112">
        <v>66</v>
      </c>
      <c r="C167" s="96" t="s">
        <v>67</v>
      </c>
      <c r="D167">
        <v>2</v>
      </c>
      <c r="E167">
        <v>9</v>
      </c>
      <c r="F167">
        <v>9</v>
      </c>
      <c r="G167">
        <v>6</v>
      </c>
    </row>
    <row r="168" spans="1:7" x14ac:dyDescent="0.25">
      <c r="A168">
        <v>0.05</v>
      </c>
      <c r="B168" s="112">
        <v>67</v>
      </c>
      <c r="C168" s="96" t="s">
        <v>65</v>
      </c>
      <c r="D168">
        <v>8</v>
      </c>
      <c r="E168">
        <v>9</v>
      </c>
      <c r="F168">
        <v>9</v>
      </c>
      <c r="G168">
        <v>5</v>
      </c>
    </row>
    <row r="169" spans="1:7" x14ac:dyDescent="0.25">
      <c r="A169">
        <v>0.05</v>
      </c>
      <c r="B169" s="112">
        <v>68</v>
      </c>
      <c r="C169" s="96" t="s">
        <v>67</v>
      </c>
      <c r="D169">
        <v>2</v>
      </c>
      <c r="E169">
        <v>9</v>
      </c>
      <c r="F169">
        <v>9</v>
      </c>
      <c r="G169">
        <v>3</v>
      </c>
    </row>
    <row r="170" spans="1:7" x14ac:dyDescent="0.25">
      <c r="A170">
        <v>0.05</v>
      </c>
      <c r="B170" s="112">
        <v>69</v>
      </c>
      <c r="C170" s="96" t="s">
        <v>69</v>
      </c>
      <c r="D170">
        <v>8</v>
      </c>
      <c r="E170">
        <v>9</v>
      </c>
      <c r="F170">
        <v>9</v>
      </c>
      <c r="G170">
        <v>6</v>
      </c>
    </row>
    <row r="171" spans="1:7" x14ac:dyDescent="0.25">
      <c r="A171">
        <v>0.05</v>
      </c>
      <c r="B171" s="112">
        <v>70</v>
      </c>
      <c r="C171" s="96" t="s">
        <v>66</v>
      </c>
      <c r="D171">
        <v>9</v>
      </c>
      <c r="E171">
        <v>9</v>
      </c>
      <c r="F171">
        <v>9</v>
      </c>
      <c r="G171">
        <v>5</v>
      </c>
    </row>
    <row r="172" spans="1:7" x14ac:dyDescent="0.25">
      <c r="A172">
        <v>0.05</v>
      </c>
      <c r="B172" s="112">
        <v>71</v>
      </c>
      <c r="C172" s="96" t="s">
        <v>68</v>
      </c>
      <c r="D172">
        <v>9</v>
      </c>
      <c r="E172">
        <v>9</v>
      </c>
      <c r="F172">
        <v>9</v>
      </c>
      <c r="G172">
        <v>7</v>
      </c>
    </row>
    <row r="173" spans="1:7" x14ac:dyDescent="0.25">
      <c r="A173">
        <v>0.05</v>
      </c>
      <c r="B173" s="112">
        <v>72</v>
      </c>
      <c r="C173" s="96" t="s">
        <v>68</v>
      </c>
      <c r="D173">
        <v>8</v>
      </c>
      <c r="E173">
        <v>9</v>
      </c>
      <c r="F173">
        <v>9</v>
      </c>
      <c r="G173">
        <v>7</v>
      </c>
    </row>
    <row r="174" spans="1:7" x14ac:dyDescent="0.25">
      <c r="A174">
        <v>0.05</v>
      </c>
      <c r="B174" s="112">
        <v>73</v>
      </c>
      <c r="C174" s="96" t="s">
        <v>66</v>
      </c>
      <c r="D174">
        <v>6</v>
      </c>
      <c r="E174">
        <v>9</v>
      </c>
      <c r="F174">
        <v>9</v>
      </c>
      <c r="G174">
        <v>6</v>
      </c>
    </row>
    <row r="175" spans="1:7" x14ac:dyDescent="0.25">
      <c r="A175">
        <v>0.05</v>
      </c>
      <c r="B175" s="112">
        <v>74</v>
      </c>
      <c r="C175" s="96" t="s">
        <v>68</v>
      </c>
      <c r="D175">
        <v>9</v>
      </c>
      <c r="E175">
        <v>9</v>
      </c>
      <c r="F175">
        <v>9</v>
      </c>
      <c r="G175">
        <v>5</v>
      </c>
    </row>
    <row r="176" spans="1:7" x14ac:dyDescent="0.25">
      <c r="A176">
        <v>0.05</v>
      </c>
      <c r="B176" s="112">
        <v>75</v>
      </c>
      <c r="C176" s="96" t="s">
        <v>68</v>
      </c>
      <c r="D176">
        <v>9</v>
      </c>
      <c r="E176">
        <v>9</v>
      </c>
      <c r="F176">
        <v>9</v>
      </c>
      <c r="G176">
        <v>6</v>
      </c>
    </row>
    <row r="177" spans="1:7" x14ac:dyDescent="0.25">
      <c r="A177">
        <v>0.05</v>
      </c>
      <c r="B177" s="112">
        <v>76</v>
      </c>
      <c r="C177" s="96" t="s">
        <v>65</v>
      </c>
      <c r="D177">
        <v>4</v>
      </c>
      <c r="E177">
        <v>9</v>
      </c>
      <c r="F177">
        <v>9</v>
      </c>
      <c r="G177">
        <v>4</v>
      </c>
    </row>
    <row r="178" spans="1:7" x14ac:dyDescent="0.25">
      <c r="A178">
        <v>0.05</v>
      </c>
      <c r="B178" s="112">
        <v>77</v>
      </c>
      <c r="C178" s="96" t="s">
        <v>68</v>
      </c>
      <c r="D178">
        <v>4</v>
      </c>
      <c r="E178">
        <v>9</v>
      </c>
      <c r="F178">
        <v>9</v>
      </c>
      <c r="G178">
        <v>8</v>
      </c>
    </row>
    <row r="179" spans="1:7" x14ac:dyDescent="0.25">
      <c r="A179">
        <v>0.05</v>
      </c>
      <c r="B179" s="112">
        <v>78</v>
      </c>
      <c r="C179" s="96" t="s">
        <v>65</v>
      </c>
      <c r="D179">
        <v>5</v>
      </c>
      <c r="E179">
        <v>9</v>
      </c>
      <c r="F179">
        <v>9</v>
      </c>
      <c r="G179">
        <v>7</v>
      </c>
    </row>
    <row r="180" spans="1:7" x14ac:dyDescent="0.25">
      <c r="A180">
        <v>0.05</v>
      </c>
      <c r="B180" s="112">
        <v>79</v>
      </c>
      <c r="C180" s="96" t="s">
        <v>68</v>
      </c>
      <c r="D180">
        <v>7</v>
      </c>
      <c r="E180">
        <v>9</v>
      </c>
      <c r="F180">
        <v>9</v>
      </c>
      <c r="G180">
        <v>7</v>
      </c>
    </row>
    <row r="181" spans="1:7" x14ac:dyDescent="0.25">
      <c r="A181">
        <v>0.05</v>
      </c>
      <c r="B181" s="112">
        <v>80</v>
      </c>
      <c r="C181" s="96" t="s">
        <v>68</v>
      </c>
      <c r="D181">
        <v>9</v>
      </c>
      <c r="E181">
        <v>9</v>
      </c>
      <c r="F181">
        <v>9</v>
      </c>
      <c r="G181">
        <v>7</v>
      </c>
    </row>
    <row r="182" spans="1:7" x14ac:dyDescent="0.25">
      <c r="A182">
        <v>0.05</v>
      </c>
      <c r="B182" s="112">
        <v>81</v>
      </c>
      <c r="C182" s="96" t="s">
        <v>68</v>
      </c>
      <c r="D182">
        <v>4</v>
      </c>
      <c r="E182">
        <v>9</v>
      </c>
      <c r="F182">
        <v>9</v>
      </c>
      <c r="G182">
        <v>6</v>
      </c>
    </row>
    <row r="183" spans="1:7" x14ac:dyDescent="0.25">
      <c r="A183">
        <v>0.05</v>
      </c>
      <c r="B183" s="112">
        <v>82</v>
      </c>
      <c r="C183" s="96" t="s">
        <v>68</v>
      </c>
      <c r="D183">
        <v>4</v>
      </c>
      <c r="E183">
        <v>9</v>
      </c>
      <c r="F183">
        <v>9</v>
      </c>
      <c r="G183">
        <v>6</v>
      </c>
    </row>
    <row r="184" spans="1:7" x14ac:dyDescent="0.25">
      <c r="A184">
        <v>0.05</v>
      </c>
      <c r="B184" s="112">
        <v>83</v>
      </c>
      <c r="C184" s="96" t="s">
        <v>68</v>
      </c>
      <c r="D184">
        <v>4</v>
      </c>
      <c r="E184">
        <v>9</v>
      </c>
      <c r="F184">
        <v>9</v>
      </c>
      <c r="G184">
        <v>7</v>
      </c>
    </row>
    <row r="185" spans="1:7" x14ac:dyDescent="0.25">
      <c r="A185">
        <v>0.05</v>
      </c>
      <c r="B185" s="112">
        <v>84</v>
      </c>
      <c r="C185" s="96" t="s">
        <v>65</v>
      </c>
      <c r="D185">
        <v>9</v>
      </c>
      <c r="E185">
        <v>9</v>
      </c>
      <c r="F185">
        <v>9</v>
      </c>
      <c r="G185">
        <v>4</v>
      </c>
    </row>
    <row r="186" spans="1:7" x14ac:dyDescent="0.25">
      <c r="A186">
        <v>0.05</v>
      </c>
      <c r="B186" s="112">
        <v>85</v>
      </c>
      <c r="C186" s="96" t="s">
        <v>68</v>
      </c>
      <c r="D186">
        <v>5</v>
      </c>
      <c r="E186">
        <v>9</v>
      </c>
      <c r="F186">
        <v>9</v>
      </c>
      <c r="G186">
        <v>5</v>
      </c>
    </row>
    <row r="187" spans="1:7" x14ac:dyDescent="0.25">
      <c r="A187">
        <v>0.05</v>
      </c>
      <c r="B187" s="112">
        <v>86</v>
      </c>
      <c r="C187" s="96" t="s">
        <v>68</v>
      </c>
      <c r="D187">
        <v>2</v>
      </c>
      <c r="E187">
        <v>9</v>
      </c>
      <c r="F187">
        <v>9</v>
      </c>
      <c r="G187">
        <v>5</v>
      </c>
    </row>
    <row r="188" spans="1:7" x14ac:dyDescent="0.25">
      <c r="A188">
        <v>0.05</v>
      </c>
      <c r="B188" s="112">
        <v>87</v>
      </c>
      <c r="C188" s="96" t="s">
        <v>66</v>
      </c>
      <c r="D188">
        <v>9</v>
      </c>
      <c r="E188">
        <v>9</v>
      </c>
      <c r="F188">
        <v>9</v>
      </c>
      <c r="G188">
        <v>4</v>
      </c>
    </row>
    <row r="189" spans="1:7" x14ac:dyDescent="0.25">
      <c r="A189">
        <v>0.05</v>
      </c>
      <c r="B189" s="112">
        <v>88</v>
      </c>
      <c r="C189" s="96" t="s">
        <v>68</v>
      </c>
      <c r="D189">
        <v>4</v>
      </c>
      <c r="E189">
        <v>9</v>
      </c>
      <c r="F189">
        <v>9</v>
      </c>
      <c r="G189">
        <v>4</v>
      </c>
    </row>
    <row r="190" spans="1:7" x14ac:dyDescent="0.25">
      <c r="A190">
        <v>0.05</v>
      </c>
      <c r="B190" s="112">
        <v>89</v>
      </c>
      <c r="C190" s="96" t="s">
        <v>68</v>
      </c>
      <c r="D190">
        <v>7</v>
      </c>
      <c r="E190">
        <v>9</v>
      </c>
      <c r="F190">
        <v>9</v>
      </c>
      <c r="G190">
        <v>6</v>
      </c>
    </row>
    <row r="191" spans="1:7" x14ac:dyDescent="0.25">
      <c r="A191">
        <v>0.05</v>
      </c>
      <c r="B191" s="112">
        <v>90</v>
      </c>
      <c r="C191" s="96" t="s">
        <v>68</v>
      </c>
      <c r="D191">
        <v>2</v>
      </c>
      <c r="E191">
        <v>9</v>
      </c>
      <c r="F191">
        <v>9</v>
      </c>
      <c r="G191">
        <v>3</v>
      </c>
    </row>
    <row r="192" spans="1:7" x14ac:dyDescent="0.25">
      <c r="A192">
        <v>0.05</v>
      </c>
      <c r="B192" s="112">
        <v>91</v>
      </c>
      <c r="C192" s="96" t="s">
        <v>65</v>
      </c>
      <c r="D192">
        <v>9</v>
      </c>
      <c r="E192">
        <v>9</v>
      </c>
      <c r="F192">
        <v>9</v>
      </c>
      <c r="G192">
        <v>7</v>
      </c>
    </row>
    <row r="193" spans="1:7" x14ac:dyDescent="0.25">
      <c r="A193">
        <v>0.05</v>
      </c>
      <c r="B193" s="112">
        <v>92</v>
      </c>
      <c r="C193" s="96" t="s">
        <v>68</v>
      </c>
      <c r="D193">
        <v>2</v>
      </c>
      <c r="E193">
        <v>9</v>
      </c>
      <c r="F193">
        <v>9</v>
      </c>
      <c r="G193">
        <v>4</v>
      </c>
    </row>
    <row r="194" spans="1:7" x14ac:dyDescent="0.25">
      <c r="A194">
        <v>0.05</v>
      </c>
      <c r="B194" s="112">
        <v>93</v>
      </c>
      <c r="C194" s="96" t="s">
        <v>65</v>
      </c>
      <c r="D194">
        <v>4</v>
      </c>
      <c r="E194">
        <v>9</v>
      </c>
      <c r="F194">
        <v>9</v>
      </c>
      <c r="G194">
        <v>6</v>
      </c>
    </row>
    <row r="195" spans="1:7" x14ac:dyDescent="0.25">
      <c r="A195">
        <v>0.05</v>
      </c>
      <c r="B195" s="112">
        <v>94</v>
      </c>
      <c r="C195" s="96" t="s">
        <v>68</v>
      </c>
      <c r="D195">
        <v>7</v>
      </c>
      <c r="E195">
        <v>9</v>
      </c>
      <c r="F195">
        <v>9</v>
      </c>
      <c r="G195">
        <v>5</v>
      </c>
    </row>
    <row r="196" spans="1:7" x14ac:dyDescent="0.25">
      <c r="A196">
        <v>0.05</v>
      </c>
      <c r="B196" s="112">
        <v>95</v>
      </c>
      <c r="C196" s="96" t="s">
        <v>68</v>
      </c>
      <c r="D196">
        <v>8</v>
      </c>
      <c r="E196">
        <v>9</v>
      </c>
      <c r="F196">
        <v>9</v>
      </c>
      <c r="G196">
        <v>4</v>
      </c>
    </row>
    <row r="197" spans="1:7" x14ac:dyDescent="0.25">
      <c r="A197">
        <v>0.05</v>
      </c>
      <c r="B197" s="112">
        <v>96</v>
      </c>
      <c r="C197" s="96" t="s">
        <v>68</v>
      </c>
      <c r="D197">
        <v>6</v>
      </c>
      <c r="E197">
        <v>9</v>
      </c>
      <c r="F197">
        <v>9</v>
      </c>
      <c r="G197">
        <v>2</v>
      </c>
    </row>
    <row r="198" spans="1:7" x14ac:dyDescent="0.25">
      <c r="A198">
        <v>0.05</v>
      </c>
      <c r="B198" s="112">
        <v>97</v>
      </c>
      <c r="C198" s="96" t="s">
        <v>67</v>
      </c>
      <c r="D198">
        <v>3</v>
      </c>
      <c r="E198">
        <v>9</v>
      </c>
      <c r="F198">
        <v>9</v>
      </c>
      <c r="G198">
        <v>6</v>
      </c>
    </row>
    <row r="199" spans="1:7" x14ac:dyDescent="0.25">
      <c r="A199">
        <v>0.05</v>
      </c>
      <c r="B199" s="112">
        <v>98</v>
      </c>
      <c r="C199" s="96" t="s">
        <v>68</v>
      </c>
      <c r="D199">
        <v>9</v>
      </c>
      <c r="E199">
        <v>9</v>
      </c>
      <c r="F199">
        <v>9</v>
      </c>
      <c r="G199">
        <v>6</v>
      </c>
    </row>
    <row r="200" spans="1:7" x14ac:dyDescent="0.25">
      <c r="A200">
        <v>0.05</v>
      </c>
      <c r="B200" s="112">
        <v>99</v>
      </c>
      <c r="C200" s="96" t="s">
        <v>68</v>
      </c>
      <c r="D200">
        <v>9</v>
      </c>
      <c r="E200">
        <v>9</v>
      </c>
      <c r="F200">
        <v>8</v>
      </c>
      <c r="G200">
        <v>6</v>
      </c>
    </row>
    <row r="201" spans="1:7" x14ac:dyDescent="0.25">
      <c r="A201">
        <v>0.05</v>
      </c>
      <c r="B201" s="112">
        <v>100</v>
      </c>
      <c r="C201" s="96" t="s">
        <v>68</v>
      </c>
      <c r="D201">
        <v>2</v>
      </c>
      <c r="E201">
        <v>9</v>
      </c>
      <c r="F201">
        <v>9</v>
      </c>
      <c r="G201">
        <v>6</v>
      </c>
    </row>
    <row r="202" spans="1:7" x14ac:dyDescent="0.25">
      <c r="A202">
        <v>0.15</v>
      </c>
      <c r="B202" s="112">
        <v>1</v>
      </c>
      <c r="C202" s="96" t="s">
        <v>66</v>
      </c>
      <c r="D202">
        <v>9</v>
      </c>
      <c r="E202">
        <v>8</v>
      </c>
      <c r="F202">
        <v>9</v>
      </c>
      <c r="G202">
        <v>4</v>
      </c>
    </row>
    <row r="203" spans="1:7" x14ac:dyDescent="0.25">
      <c r="A203">
        <v>0.15</v>
      </c>
      <c r="B203" s="112">
        <v>2</v>
      </c>
      <c r="C203" s="96" t="s">
        <v>65</v>
      </c>
      <c r="D203">
        <v>6</v>
      </c>
      <c r="E203">
        <v>9</v>
      </c>
      <c r="F203">
        <v>9</v>
      </c>
      <c r="G203">
        <v>6</v>
      </c>
    </row>
    <row r="204" spans="1:7" x14ac:dyDescent="0.25">
      <c r="A204">
        <v>0.15</v>
      </c>
      <c r="B204" s="112">
        <v>3</v>
      </c>
      <c r="C204" s="96" t="s">
        <v>67</v>
      </c>
      <c r="D204">
        <v>9</v>
      </c>
      <c r="E204">
        <v>9</v>
      </c>
      <c r="F204">
        <v>9</v>
      </c>
      <c r="G204">
        <v>7</v>
      </c>
    </row>
    <row r="205" spans="1:7" x14ac:dyDescent="0.25">
      <c r="A205">
        <v>0.15</v>
      </c>
      <c r="B205" s="112">
        <v>4</v>
      </c>
      <c r="C205" s="96" t="s">
        <v>65</v>
      </c>
      <c r="D205">
        <v>7</v>
      </c>
      <c r="E205">
        <v>9</v>
      </c>
      <c r="F205">
        <v>9</v>
      </c>
      <c r="G205">
        <v>9</v>
      </c>
    </row>
    <row r="206" spans="1:7" x14ac:dyDescent="0.25">
      <c r="A206">
        <v>0.15</v>
      </c>
      <c r="B206" s="112">
        <v>5</v>
      </c>
      <c r="C206" s="96" t="s">
        <v>65</v>
      </c>
      <c r="D206">
        <v>6</v>
      </c>
      <c r="E206">
        <v>9</v>
      </c>
      <c r="F206">
        <v>9</v>
      </c>
      <c r="G206">
        <v>9</v>
      </c>
    </row>
    <row r="207" spans="1:7" x14ac:dyDescent="0.25">
      <c r="A207">
        <v>0.15</v>
      </c>
      <c r="B207" s="112">
        <v>6</v>
      </c>
      <c r="C207" s="96" t="s">
        <v>65</v>
      </c>
      <c r="D207">
        <v>2</v>
      </c>
      <c r="E207">
        <v>9</v>
      </c>
      <c r="F207">
        <v>9</v>
      </c>
      <c r="G207">
        <v>9</v>
      </c>
    </row>
    <row r="208" spans="1:7" x14ac:dyDescent="0.25">
      <c r="A208">
        <v>0.15</v>
      </c>
      <c r="B208" s="112">
        <v>7</v>
      </c>
      <c r="C208" s="96" t="s">
        <v>65</v>
      </c>
      <c r="D208">
        <v>4</v>
      </c>
      <c r="E208">
        <v>9</v>
      </c>
      <c r="F208">
        <v>9</v>
      </c>
      <c r="G208">
        <v>4</v>
      </c>
    </row>
    <row r="209" spans="1:7" x14ac:dyDescent="0.25">
      <c r="A209">
        <v>0.15</v>
      </c>
      <c r="B209" s="112">
        <v>8</v>
      </c>
      <c r="C209" s="96" t="s">
        <v>66</v>
      </c>
      <c r="D209">
        <v>5</v>
      </c>
      <c r="E209">
        <v>9</v>
      </c>
      <c r="F209">
        <v>9</v>
      </c>
      <c r="G209">
        <v>4</v>
      </c>
    </row>
    <row r="210" spans="1:7" x14ac:dyDescent="0.25">
      <c r="A210">
        <v>0.15</v>
      </c>
      <c r="B210" s="112">
        <v>9</v>
      </c>
      <c r="C210" s="96" t="s">
        <v>67</v>
      </c>
      <c r="D210">
        <v>2</v>
      </c>
      <c r="E210">
        <v>9</v>
      </c>
      <c r="F210">
        <v>9</v>
      </c>
      <c r="G210">
        <v>9</v>
      </c>
    </row>
    <row r="211" spans="1:7" x14ac:dyDescent="0.25">
      <c r="A211">
        <v>0.15</v>
      </c>
      <c r="B211" s="112">
        <v>10</v>
      </c>
      <c r="C211" s="96" t="s">
        <v>67</v>
      </c>
      <c r="D211">
        <v>7</v>
      </c>
      <c r="E211">
        <v>9</v>
      </c>
      <c r="F211">
        <v>9</v>
      </c>
      <c r="G211">
        <v>9</v>
      </c>
    </row>
    <row r="212" spans="1:7" x14ac:dyDescent="0.25">
      <c r="A212">
        <v>0.15</v>
      </c>
      <c r="B212" s="112">
        <v>11</v>
      </c>
      <c r="C212" s="96" t="s">
        <v>65</v>
      </c>
      <c r="D212">
        <v>3</v>
      </c>
      <c r="E212">
        <v>9</v>
      </c>
      <c r="F212">
        <v>9</v>
      </c>
      <c r="G212">
        <v>9</v>
      </c>
    </row>
    <row r="213" spans="1:7" x14ac:dyDescent="0.25">
      <c r="A213">
        <v>0.15</v>
      </c>
      <c r="B213" s="112">
        <v>12</v>
      </c>
      <c r="C213" s="96" t="s">
        <v>67</v>
      </c>
      <c r="D213">
        <v>8</v>
      </c>
      <c r="E213">
        <v>9</v>
      </c>
      <c r="F213">
        <v>9</v>
      </c>
      <c r="G213">
        <v>6</v>
      </c>
    </row>
    <row r="214" spans="1:7" x14ac:dyDescent="0.25">
      <c r="A214">
        <v>0.15</v>
      </c>
      <c r="B214" s="112">
        <v>13</v>
      </c>
      <c r="C214" s="96" t="s">
        <v>67</v>
      </c>
      <c r="D214">
        <v>3</v>
      </c>
      <c r="E214">
        <v>9</v>
      </c>
      <c r="F214">
        <v>9</v>
      </c>
      <c r="G214">
        <v>4</v>
      </c>
    </row>
    <row r="215" spans="1:7" x14ac:dyDescent="0.25">
      <c r="A215">
        <v>0.15</v>
      </c>
      <c r="B215" s="112">
        <v>14</v>
      </c>
      <c r="C215" s="96" t="s">
        <v>65</v>
      </c>
      <c r="D215">
        <v>2</v>
      </c>
      <c r="E215">
        <v>6</v>
      </c>
      <c r="F215">
        <v>9</v>
      </c>
      <c r="G215">
        <v>4</v>
      </c>
    </row>
    <row r="216" spans="1:7" x14ac:dyDescent="0.25">
      <c r="A216">
        <v>0.15</v>
      </c>
      <c r="B216" s="112">
        <v>15</v>
      </c>
      <c r="C216" s="96" t="s">
        <v>65</v>
      </c>
      <c r="D216">
        <v>6</v>
      </c>
      <c r="E216">
        <v>9</v>
      </c>
      <c r="F216">
        <v>9</v>
      </c>
      <c r="G216">
        <v>4</v>
      </c>
    </row>
    <row r="217" spans="1:7" x14ac:dyDescent="0.25">
      <c r="A217">
        <v>0.15</v>
      </c>
      <c r="B217" s="112">
        <v>16</v>
      </c>
      <c r="C217" s="96" t="s">
        <v>65</v>
      </c>
      <c r="D217">
        <v>3</v>
      </c>
      <c r="E217">
        <v>9</v>
      </c>
      <c r="F217">
        <v>9</v>
      </c>
      <c r="G217">
        <v>9</v>
      </c>
    </row>
    <row r="218" spans="1:7" x14ac:dyDescent="0.25">
      <c r="A218">
        <v>0.15</v>
      </c>
      <c r="B218" s="112">
        <v>17</v>
      </c>
      <c r="C218" s="96" t="s">
        <v>68</v>
      </c>
      <c r="D218">
        <v>2</v>
      </c>
      <c r="E218">
        <v>9</v>
      </c>
      <c r="F218">
        <v>9</v>
      </c>
      <c r="G218">
        <v>9</v>
      </c>
    </row>
    <row r="219" spans="1:7" x14ac:dyDescent="0.25">
      <c r="A219">
        <v>0.15</v>
      </c>
      <c r="B219" s="112">
        <v>18</v>
      </c>
      <c r="C219" s="96" t="s">
        <v>68</v>
      </c>
      <c r="D219">
        <v>9</v>
      </c>
      <c r="E219">
        <v>9</v>
      </c>
      <c r="F219">
        <v>9</v>
      </c>
      <c r="G219">
        <v>6</v>
      </c>
    </row>
    <row r="220" spans="1:7" x14ac:dyDescent="0.25">
      <c r="A220">
        <v>0.15</v>
      </c>
      <c r="B220" s="112">
        <v>19</v>
      </c>
      <c r="C220" s="96" t="s">
        <v>66</v>
      </c>
      <c r="D220">
        <v>9</v>
      </c>
      <c r="E220">
        <v>9</v>
      </c>
      <c r="F220">
        <v>9</v>
      </c>
      <c r="G220">
        <v>8</v>
      </c>
    </row>
    <row r="221" spans="1:7" x14ac:dyDescent="0.25">
      <c r="A221">
        <v>0.15</v>
      </c>
      <c r="B221" s="112">
        <v>20</v>
      </c>
      <c r="C221" s="96" t="s">
        <v>65</v>
      </c>
      <c r="D221">
        <v>3</v>
      </c>
      <c r="E221">
        <v>9</v>
      </c>
      <c r="F221">
        <v>9</v>
      </c>
      <c r="G221">
        <v>6</v>
      </c>
    </row>
    <row r="222" spans="1:7" x14ac:dyDescent="0.25">
      <c r="A222">
        <v>0.15</v>
      </c>
      <c r="B222" s="112">
        <v>21</v>
      </c>
      <c r="C222" s="96" t="s">
        <v>65</v>
      </c>
      <c r="D222">
        <v>9</v>
      </c>
      <c r="E222">
        <v>9</v>
      </c>
      <c r="F222">
        <v>9</v>
      </c>
      <c r="G222">
        <v>4</v>
      </c>
    </row>
    <row r="223" spans="1:7" x14ac:dyDescent="0.25">
      <c r="A223">
        <v>0.15</v>
      </c>
      <c r="B223" s="112">
        <v>22</v>
      </c>
      <c r="C223" s="96" t="s">
        <v>65</v>
      </c>
      <c r="D223">
        <v>9</v>
      </c>
      <c r="E223">
        <v>9</v>
      </c>
      <c r="F223">
        <v>9</v>
      </c>
      <c r="G223">
        <v>3</v>
      </c>
    </row>
    <row r="224" spans="1:7" x14ac:dyDescent="0.25">
      <c r="A224">
        <v>0.15</v>
      </c>
      <c r="B224" s="112">
        <v>23</v>
      </c>
      <c r="C224" s="96" t="s">
        <v>66</v>
      </c>
      <c r="D224">
        <v>9</v>
      </c>
      <c r="E224">
        <v>9</v>
      </c>
      <c r="F224">
        <v>9</v>
      </c>
      <c r="G224">
        <v>5</v>
      </c>
    </row>
    <row r="225" spans="1:7" x14ac:dyDescent="0.25">
      <c r="A225">
        <v>0.15</v>
      </c>
      <c r="B225" s="112">
        <v>24</v>
      </c>
      <c r="C225" s="96" t="s">
        <v>65</v>
      </c>
      <c r="D225">
        <v>7</v>
      </c>
      <c r="E225">
        <v>9</v>
      </c>
      <c r="F225">
        <v>9</v>
      </c>
      <c r="G225">
        <v>8</v>
      </c>
    </row>
    <row r="226" spans="1:7" x14ac:dyDescent="0.25">
      <c r="A226">
        <v>0.15</v>
      </c>
      <c r="B226" s="112">
        <v>25</v>
      </c>
      <c r="C226" s="96" t="s">
        <v>65</v>
      </c>
      <c r="D226">
        <v>2</v>
      </c>
      <c r="E226">
        <v>9</v>
      </c>
      <c r="F226">
        <v>9</v>
      </c>
      <c r="G226">
        <v>9</v>
      </c>
    </row>
    <row r="227" spans="1:7" x14ac:dyDescent="0.25">
      <c r="A227">
        <v>0.15</v>
      </c>
      <c r="B227" s="112">
        <v>26</v>
      </c>
      <c r="C227" s="96" t="s">
        <v>65</v>
      </c>
      <c r="D227">
        <v>4</v>
      </c>
      <c r="E227">
        <v>9</v>
      </c>
      <c r="F227">
        <v>9</v>
      </c>
      <c r="G227">
        <v>3</v>
      </c>
    </row>
    <row r="228" spans="1:7" x14ac:dyDescent="0.25">
      <c r="A228">
        <v>0.15</v>
      </c>
      <c r="B228" s="112">
        <v>27</v>
      </c>
      <c r="C228" s="96" t="s">
        <v>65</v>
      </c>
      <c r="D228">
        <v>7</v>
      </c>
      <c r="E228">
        <v>9</v>
      </c>
      <c r="F228">
        <v>9</v>
      </c>
      <c r="G228">
        <v>9</v>
      </c>
    </row>
    <row r="229" spans="1:7" x14ac:dyDescent="0.25">
      <c r="A229">
        <v>0.15</v>
      </c>
      <c r="B229" s="112">
        <v>28</v>
      </c>
      <c r="C229" s="96" t="s">
        <v>65</v>
      </c>
      <c r="D229">
        <v>4</v>
      </c>
      <c r="E229">
        <v>9</v>
      </c>
      <c r="F229">
        <v>9</v>
      </c>
      <c r="G229">
        <v>3</v>
      </c>
    </row>
    <row r="230" spans="1:7" x14ac:dyDescent="0.25">
      <c r="A230">
        <v>0.15</v>
      </c>
      <c r="B230" s="112">
        <v>29</v>
      </c>
      <c r="C230" s="96" t="s">
        <v>65</v>
      </c>
      <c r="D230">
        <v>4</v>
      </c>
      <c r="E230">
        <v>9</v>
      </c>
      <c r="F230">
        <v>9</v>
      </c>
      <c r="G230">
        <v>6</v>
      </c>
    </row>
    <row r="231" spans="1:7" x14ac:dyDescent="0.25">
      <c r="A231">
        <v>0.15</v>
      </c>
      <c r="B231" s="112">
        <v>30</v>
      </c>
      <c r="C231" s="96" t="s">
        <v>65</v>
      </c>
      <c r="D231">
        <v>7</v>
      </c>
      <c r="E231">
        <v>9</v>
      </c>
      <c r="F231">
        <v>9</v>
      </c>
      <c r="G231">
        <v>9</v>
      </c>
    </row>
    <row r="232" spans="1:7" x14ac:dyDescent="0.25">
      <c r="A232">
        <v>0.15</v>
      </c>
      <c r="B232" s="112">
        <v>31</v>
      </c>
      <c r="C232" s="96" t="s">
        <v>65</v>
      </c>
      <c r="D232">
        <v>2</v>
      </c>
      <c r="E232">
        <v>8</v>
      </c>
      <c r="F232">
        <v>8</v>
      </c>
      <c r="G232">
        <v>8</v>
      </c>
    </row>
    <row r="233" spans="1:7" x14ac:dyDescent="0.25">
      <c r="A233">
        <v>0.15</v>
      </c>
      <c r="B233" s="112">
        <v>32</v>
      </c>
      <c r="C233" s="96" t="s">
        <v>65</v>
      </c>
      <c r="D233">
        <v>4</v>
      </c>
      <c r="E233">
        <v>7</v>
      </c>
      <c r="F233">
        <v>9</v>
      </c>
      <c r="G233">
        <v>9</v>
      </c>
    </row>
    <row r="234" spans="1:7" x14ac:dyDescent="0.25">
      <c r="A234">
        <v>0.15</v>
      </c>
      <c r="B234" s="112">
        <v>33</v>
      </c>
      <c r="C234" s="96" t="s">
        <v>66</v>
      </c>
      <c r="D234">
        <v>9</v>
      </c>
      <c r="E234">
        <v>9</v>
      </c>
      <c r="F234">
        <v>9</v>
      </c>
      <c r="G234">
        <v>8</v>
      </c>
    </row>
    <row r="235" spans="1:7" x14ac:dyDescent="0.25">
      <c r="A235">
        <v>0.15</v>
      </c>
      <c r="B235" s="112">
        <v>34</v>
      </c>
      <c r="C235" s="96" t="s">
        <v>65</v>
      </c>
      <c r="D235">
        <v>9</v>
      </c>
      <c r="E235">
        <v>9</v>
      </c>
      <c r="F235">
        <v>9</v>
      </c>
      <c r="G235">
        <v>5</v>
      </c>
    </row>
    <row r="236" spans="1:7" x14ac:dyDescent="0.25">
      <c r="A236">
        <v>0.15</v>
      </c>
      <c r="B236" s="112">
        <v>35</v>
      </c>
      <c r="C236" s="96" t="s">
        <v>65</v>
      </c>
      <c r="D236">
        <v>3</v>
      </c>
      <c r="E236">
        <v>9</v>
      </c>
      <c r="F236">
        <v>9</v>
      </c>
      <c r="G236">
        <v>7</v>
      </c>
    </row>
    <row r="237" spans="1:7" x14ac:dyDescent="0.25">
      <c r="A237">
        <v>0.15</v>
      </c>
      <c r="B237" s="112">
        <v>36</v>
      </c>
      <c r="C237" s="96" t="s">
        <v>65</v>
      </c>
      <c r="D237">
        <v>3</v>
      </c>
      <c r="E237">
        <v>9</v>
      </c>
      <c r="F237">
        <v>9</v>
      </c>
      <c r="G237">
        <v>3</v>
      </c>
    </row>
    <row r="238" spans="1:7" x14ac:dyDescent="0.25">
      <c r="A238">
        <v>0.15</v>
      </c>
      <c r="B238" s="112">
        <v>37</v>
      </c>
      <c r="C238" s="96" t="s">
        <v>65</v>
      </c>
      <c r="D238">
        <v>7</v>
      </c>
      <c r="E238">
        <v>9</v>
      </c>
      <c r="F238">
        <v>9</v>
      </c>
      <c r="G238">
        <v>5</v>
      </c>
    </row>
    <row r="239" spans="1:7" x14ac:dyDescent="0.25">
      <c r="A239">
        <v>0.15</v>
      </c>
      <c r="B239" s="112">
        <v>38</v>
      </c>
      <c r="C239" s="96" t="s">
        <v>65</v>
      </c>
      <c r="D239">
        <v>9</v>
      </c>
      <c r="E239">
        <v>9</v>
      </c>
      <c r="F239">
        <v>9</v>
      </c>
      <c r="G239">
        <v>8</v>
      </c>
    </row>
    <row r="240" spans="1:7" x14ac:dyDescent="0.25">
      <c r="A240">
        <v>0.15</v>
      </c>
      <c r="B240" s="112">
        <v>39</v>
      </c>
      <c r="C240" s="96" t="s">
        <v>65</v>
      </c>
      <c r="D240">
        <v>8</v>
      </c>
      <c r="E240">
        <v>9</v>
      </c>
      <c r="F240">
        <v>9</v>
      </c>
      <c r="G240">
        <v>7</v>
      </c>
    </row>
    <row r="241" spans="1:7" x14ac:dyDescent="0.25">
      <c r="A241">
        <v>0.15</v>
      </c>
      <c r="B241" s="112">
        <v>40</v>
      </c>
      <c r="C241" s="96" t="s">
        <v>65</v>
      </c>
      <c r="D241">
        <v>3</v>
      </c>
      <c r="E241">
        <v>9</v>
      </c>
      <c r="F241">
        <v>9</v>
      </c>
      <c r="G241">
        <v>4</v>
      </c>
    </row>
    <row r="242" spans="1:7" x14ac:dyDescent="0.25">
      <c r="A242">
        <v>0.15</v>
      </c>
      <c r="B242" s="112">
        <v>41</v>
      </c>
      <c r="C242" s="96" t="s">
        <v>68</v>
      </c>
      <c r="D242">
        <v>9</v>
      </c>
      <c r="E242">
        <v>9</v>
      </c>
      <c r="F242">
        <v>9</v>
      </c>
      <c r="G242">
        <v>4</v>
      </c>
    </row>
    <row r="243" spans="1:7" x14ac:dyDescent="0.25">
      <c r="A243">
        <v>0.15</v>
      </c>
      <c r="B243" s="112">
        <v>42</v>
      </c>
      <c r="C243" s="96" t="s">
        <v>65</v>
      </c>
      <c r="D243">
        <v>9</v>
      </c>
      <c r="E243">
        <v>9</v>
      </c>
      <c r="F243">
        <v>9</v>
      </c>
      <c r="G243">
        <v>4</v>
      </c>
    </row>
    <row r="244" spans="1:7" x14ac:dyDescent="0.25">
      <c r="A244">
        <v>0.15</v>
      </c>
      <c r="B244" s="112">
        <v>43</v>
      </c>
      <c r="C244" s="96" t="s">
        <v>65</v>
      </c>
      <c r="D244">
        <v>9</v>
      </c>
      <c r="E244">
        <v>9</v>
      </c>
      <c r="F244">
        <v>9</v>
      </c>
      <c r="G244">
        <v>8</v>
      </c>
    </row>
    <row r="245" spans="1:7" x14ac:dyDescent="0.25">
      <c r="A245">
        <v>0.15</v>
      </c>
      <c r="B245" s="112">
        <v>44</v>
      </c>
      <c r="C245" s="96" t="s">
        <v>68</v>
      </c>
      <c r="D245">
        <v>9</v>
      </c>
      <c r="E245">
        <v>9</v>
      </c>
      <c r="F245">
        <v>9</v>
      </c>
      <c r="G245">
        <v>6</v>
      </c>
    </row>
    <row r="246" spans="1:7" x14ac:dyDescent="0.25">
      <c r="A246">
        <v>0.15</v>
      </c>
      <c r="B246" s="112">
        <v>45</v>
      </c>
      <c r="C246" s="96" t="s">
        <v>65</v>
      </c>
      <c r="D246">
        <v>9</v>
      </c>
      <c r="E246">
        <v>9</v>
      </c>
      <c r="F246">
        <v>9</v>
      </c>
      <c r="G246">
        <v>4</v>
      </c>
    </row>
    <row r="247" spans="1:7" x14ac:dyDescent="0.25">
      <c r="A247">
        <v>0.15</v>
      </c>
      <c r="B247" s="112">
        <v>46</v>
      </c>
      <c r="C247" s="96" t="s">
        <v>65</v>
      </c>
      <c r="D247">
        <v>9</v>
      </c>
      <c r="E247">
        <v>9</v>
      </c>
      <c r="F247">
        <v>9</v>
      </c>
      <c r="G247">
        <v>4</v>
      </c>
    </row>
    <row r="248" spans="1:7" x14ac:dyDescent="0.25">
      <c r="A248">
        <v>0.15</v>
      </c>
      <c r="B248" s="112">
        <v>47</v>
      </c>
      <c r="C248" s="96" t="s">
        <v>65</v>
      </c>
      <c r="D248">
        <v>3</v>
      </c>
      <c r="E248">
        <v>9</v>
      </c>
      <c r="F248">
        <v>9</v>
      </c>
      <c r="G248">
        <v>8</v>
      </c>
    </row>
    <row r="249" spans="1:7" x14ac:dyDescent="0.25">
      <c r="A249">
        <v>0.15</v>
      </c>
      <c r="B249" s="112">
        <v>48</v>
      </c>
      <c r="C249" s="96" t="s">
        <v>65</v>
      </c>
      <c r="D249">
        <v>2</v>
      </c>
      <c r="E249">
        <v>9</v>
      </c>
      <c r="F249">
        <v>9</v>
      </c>
      <c r="G249">
        <v>7</v>
      </c>
    </row>
    <row r="250" spans="1:7" x14ac:dyDescent="0.25">
      <c r="A250">
        <v>0.15</v>
      </c>
      <c r="B250" s="112">
        <v>49</v>
      </c>
      <c r="C250" s="96" t="s">
        <v>69</v>
      </c>
      <c r="D250">
        <v>2</v>
      </c>
      <c r="E250">
        <v>9</v>
      </c>
      <c r="F250">
        <v>7</v>
      </c>
      <c r="G250">
        <v>8</v>
      </c>
    </row>
    <row r="251" spans="1:7" x14ac:dyDescent="0.25">
      <c r="A251">
        <v>0.15</v>
      </c>
      <c r="B251" s="112">
        <v>50</v>
      </c>
      <c r="C251" s="96" t="s">
        <v>66</v>
      </c>
      <c r="D251">
        <v>9</v>
      </c>
      <c r="E251">
        <v>9</v>
      </c>
      <c r="F251">
        <v>9</v>
      </c>
      <c r="G251">
        <v>9</v>
      </c>
    </row>
    <row r="252" spans="1:7" x14ac:dyDescent="0.25">
      <c r="A252">
        <v>0.15</v>
      </c>
      <c r="B252" s="112">
        <v>51</v>
      </c>
      <c r="C252" s="96" t="s">
        <v>65</v>
      </c>
      <c r="D252">
        <v>4</v>
      </c>
      <c r="E252">
        <v>9</v>
      </c>
      <c r="F252">
        <v>9</v>
      </c>
      <c r="G252">
        <v>2</v>
      </c>
    </row>
    <row r="253" spans="1:7" x14ac:dyDescent="0.25">
      <c r="A253">
        <v>0.15</v>
      </c>
      <c r="B253" s="112">
        <v>52</v>
      </c>
      <c r="C253" s="96" t="s">
        <v>65</v>
      </c>
      <c r="D253">
        <v>9</v>
      </c>
      <c r="E253">
        <v>9</v>
      </c>
      <c r="F253">
        <v>9</v>
      </c>
      <c r="G253">
        <v>7</v>
      </c>
    </row>
    <row r="254" spans="1:7" x14ac:dyDescent="0.25">
      <c r="A254">
        <v>0.15</v>
      </c>
      <c r="B254" s="112">
        <v>53</v>
      </c>
      <c r="C254" s="96" t="s">
        <v>65</v>
      </c>
      <c r="D254">
        <v>9</v>
      </c>
      <c r="E254">
        <v>9</v>
      </c>
      <c r="F254">
        <v>9</v>
      </c>
      <c r="G254">
        <v>6</v>
      </c>
    </row>
    <row r="255" spans="1:7" x14ac:dyDescent="0.25">
      <c r="A255">
        <v>0.15</v>
      </c>
      <c r="B255" s="112">
        <v>54</v>
      </c>
      <c r="C255" s="96" t="s">
        <v>65</v>
      </c>
      <c r="D255">
        <v>8</v>
      </c>
      <c r="E255">
        <v>9</v>
      </c>
      <c r="F255">
        <v>9</v>
      </c>
      <c r="G255">
        <v>9</v>
      </c>
    </row>
    <row r="256" spans="1:7" x14ac:dyDescent="0.25">
      <c r="A256">
        <v>0.15</v>
      </c>
      <c r="B256" s="112">
        <v>55</v>
      </c>
      <c r="C256" s="96" t="s">
        <v>65</v>
      </c>
      <c r="D256">
        <v>8</v>
      </c>
      <c r="E256">
        <v>9</v>
      </c>
      <c r="F256">
        <v>9</v>
      </c>
      <c r="G256">
        <v>4</v>
      </c>
    </row>
    <row r="257" spans="1:7" x14ac:dyDescent="0.25">
      <c r="A257">
        <v>0.15</v>
      </c>
      <c r="B257" s="112">
        <v>56</v>
      </c>
      <c r="C257" s="96" t="s">
        <v>66</v>
      </c>
      <c r="D257">
        <v>8</v>
      </c>
      <c r="E257">
        <v>9</v>
      </c>
      <c r="F257">
        <v>9</v>
      </c>
      <c r="G257">
        <v>8</v>
      </c>
    </row>
    <row r="258" spans="1:7" x14ac:dyDescent="0.25">
      <c r="A258">
        <v>0.15</v>
      </c>
      <c r="B258" s="112">
        <v>57</v>
      </c>
      <c r="C258" s="96" t="s">
        <v>65</v>
      </c>
      <c r="D258">
        <v>5</v>
      </c>
      <c r="E258">
        <v>9</v>
      </c>
      <c r="F258">
        <v>9</v>
      </c>
      <c r="G258">
        <v>5</v>
      </c>
    </row>
    <row r="259" spans="1:7" x14ac:dyDescent="0.25">
      <c r="A259">
        <v>0.15</v>
      </c>
      <c r="B259" s="112">
        <v>58</v>
      </c>
      <c r="C259" s="96" t="s">
        <v>66</v>
      </c>
      <c r="D259">
        <v>9</v>
      </c>
      <c r="E259">
        <v>9</v>
      </c>
      <c r="F259">
        <v>9</v>
      </c>
      <c r="G259">
        <v>7</v>
      </c>
    </row>
    <row r="260" spans="1:7" x14ac:dyDescent="0.25">
      <c r="A260">
        <v>0.15</v>
      </c>
      <c r="B260" s="112">
        <v>59</v>
      </c>
      <c r="C260" s="96" t="s">
        <v>65</v>
      </c>
      <c r="D260">
        <v>4</v>
      </c>
      <c r="E260">
        <v>9</v>
      </c>
      <c r="F260">
        <v>9</v>
      </c>
      <c r="G260">
        <v>2</v>
      </c>
    </row>
    <row r="261" spans="1:7" x14ac:dyDescent="0.25">
      <c r="A261">
        <v>0.15</v>
      </c>
      <c r="B261" s="112">
        <v>60</v>
      </c>
      <c r="C261" s="96" t="s">
        <v>65</v>
      </c>
      <c r="D261">
        <v>2</v>
      </c>
      <c r="E261">
        <v>9</v>
      </c>
      <c r="F261">
        <v>9</v>
      </c>
      <c r="G261">
        <v>7</v>
      </c>
    </row>
    <row r="262" spans="1:7" x14ac:dyDescent="0.25">
      <c r="A262">
        <v>0.15</v>
      </c>
      <c r="B262" s="112">
        <v>61</v>
      </c>
      <c r="C262" s="96" t="s">
        <v>65</v>
      </c>
      <c r="D262">
        <v>8</v>
      </c>
      <c r="E262">
        <v>9</v>
      </c>
      <c r="F262">
        <v>9</v>
      </c>
      <c r="G262">
        <v>3</v>
      </c>
    </row>
    <row r="263" spans="1:7" x14ac:dyDescent="0.25">
      <c r="A263">
        <v>0.15</v>
      </c>
      <c r="B263" s="112">
        <v>62</v>
      </c>
      <c r="C263" s="96" t="s">
        <v>65</v>
      </c>
      <c r="D263">
        <v>9</v>
      </c>
      <c r="E263">
        <v>7</v>
      </c>
      <c r="F263">
        <v>9</v>
      </c>
      <c r="G263">
        <v>5</v>
      </c>
    </row>
    <row r="264" spans="1:7" x14ac:dyDescent="0.25">
      <c r="A264">
        <v>0.15</v>
      </c>
      <c r="B264" s="112">
        <v>63</v>
      </c>
      <c r="C264" s="96" t="s">
        <v>68</v>
      </c>
      <c r="D264">
        <v>9</v>
      </c>
      <c r="E264">
        <v>9</v>
      </c>
      <c r="F264">
        <v>9</v>
      </c>
      <c r="G264">
        <v>8</v>
      </c>
    </row>
    <row r="265" spans="1:7" x14ac:dyDescent="0.25">
      <c r="A265">
        <v>0.15</v>
      </c>
      <c r="B265" s="112">
        <v>64</v>
      </c>
      <c r="C265" s="96" t="s">
        <v>68</v>
      </c>
      <c r="D265">
        <v>9</v>
      </c>
      <c r="E265">
        <v>9</v>
      </c>
      <c r="F265">
        <v>9</v>
      </c>
      <c r="G265">
        <v>6</v>
      </c>
    </row>
    <row r="266" spans="1:7" x14ac:dyDescent="0.25">
      <c r="A266">
        <v>0.15</v>
      </c>
      <c r="B266" s="112">
        <v>65</v>
      </c>
      <c r="C266" s="96" t="s">
        <v>65</v>
      </c>
      <c r="D266">
        <v>2</v>
      </c>
      <c r="E266">
        <v>9</v>
      </c>
      <c r="F266">
        <v>9</v>
      </c>
      <c r="G266">
        <v>6</v>
      </c>
    </row>
    <row r="267" spans="1:7" x14ac:dyDescent="0.25">
      <c r="A267">
        <v>0.15</v>
      </c>
      <c r="B267" s="112">
        <v>66</v>
      </c>
      <c r="C267" s="96" t="s">
        <v>68</v>
      </c>
      <c r="D267">
        <v>8</v>
      </c>
      <c r="E267">
        <v>9</v>
      </c>
      <c r="F267">
        <v>9</v>
      </c>
      <c r="G267">
        <v>6</v>
      </c>
    </row>
    <row r="268" spans="1:7" x14ac:dyDescent="0.25">
      <c r="A268">
        <v>0.15</v>
      </c>
      <c r="B268" s="112">
        <v>67</v>
      </c>
      <c r="C268" s="96" t="s">
        <v>65</v>
      </c>
      <c r="D268">
        <v>7</v>
      </c>
      <c r="E268">
        <v>9</v>
      </c>
      <c r="F268">
        <v>9</v>
      </c>
      <c r="G268">
        <v>6</v>
      </c>
    </row>
    <row r="269" spans="1:7" x14ac:dyDescent="0.25">
      <c r="A269">
        <v>0.15</v>
      </c>
      <c r="B269" s="112">
        <v>68</v>
      </c>
      <c r="C269" s="96" t="s">
        <v>65</v>
      </c>
      <c r="D269">
        <v>6</v>
      </c>
      <c r="E269">
        <v>9</v>
      </c>
      <c r="F269">
        <v>9</v>
      </c>
      <c r="G269">
        <v>5</v>
      </c>
    </row>
    <row r="270" spans="1:7" x14ac:dyDescent="0.25">
      <c r="A270">
        <v>0.15</v>
      </c>
      <c r="B270" s="112">
        <v>69</v>
      </c>
      <c r="C270" s="96" t="s">
        <v>68</v>
      </c>
      <c r="D270">
        <v>7</v>
      </c>
      <c r="E270">
        <v>9</v>
      </c>
      <c r="F270">
        <v>9</v>
      </c>
      <c r="G270">
        <v>7</v>
      </c>
    </row>
    <row r="271" spans="1:7" x14ac:dyDescent="0.25">
      <c r="A271">
        <v>0.15</v>
      </c>
      <c r="B271" s="112">
        <v>70</v>
      </c>
      <c r="C271" s="96" t="s">
        <v>68</v>
      </c>
      <c r="D271">
        <v>9</v>
      </c>
      <c r="E271">
        <v>9</v>
      </c>
      <c r="F271">
        <v>9</v>
      </c>
      <c r="G271">
        <v>6</v>
      </c>
    </row>
    <row r="272" spans="1:7" x14ac:dyDescent="0.25">
      <c r="A272">
        <v>0.15</v>
      </c>
      <c r="B272" s="112">
        <v>71</v>
      </c>
      <c r="C272" s="96" t="s">
        <v>65</v>
      </c>
      <c r="D272">
        <v>9</v>
      </c>
      <c r="E272">
        <v>9</v>
      </c>
      <c r="F272">
        <v>9</v>
      </c>
      <c r="G272">
        <v>3</v>
      </c>
    </row>
    <row r="273" spans="1:7" x14ac:dyDescent="0.25">
      <c r="A273">
        <v>0.15</v>
      </c>
      <c r="B273" s="112">
        <v>72</v>
      </c>
      <c r="C273" s="96" t="s">
        <v>65</v>
      </c>
      <c r="D273">
        <v>2</v>
      </c>
      <c r="E273">
        <v>9</v>
      </c>
      <c r="F273">
        <v>9</v>
      </c>
      <c r="G273">
        <v>7</v>
      </c>
    </row>
    <row r="274" spans="1:7" x14ac:dyDescent="0.25">
      <c r="A274">
        <v>0.15</v>
      </c>
      <c r="B274" s="112">
        <v>73</v>
      </c>
      <c r="C274" s="96" t="s">
        <v>65</v>
      </c>
      <c r="D274">
        <v>9</v>
      </c>
      <c r="E274">
        <v>9</v>
      </c>
      <c r="F274">
        <v>9</v>
      </c>
      <c r="G274">
        <v>5</v>
      </c>
    </row>
    <row r="275" spans="1:7" x14ac:dyDescent="0.25">
      <c r="A275">
        <v>0.15</v>
      </c>
      <c r="B275" s="112">
        <v>74</v>
      </c>
      <c r="C275" s="96" t="s">
        <v>65</v>
      </c>
      <c r="D275">
        <v>2</v>
      </c>
      <c r="E275">
        <v>9</v>
      </c>
      <c r="F275">
        <v>9</v>
      </c>
      <c r="G275">
        <v>7</v>
      </c>
    </row>
    <row r="276" spans="1:7" x14ac:dyDescent="0.25">
      <c r="A276">
        <v>0.15</v>
      </c>
      <c r="B276" s="112">
        <v>75</v>
      </c>
      <c r="C276" s="96" t="s">
        <v>68</v>
      </c>
      <c r="D276">
        <v>2</v>
      </c>
      <c r="E276">
        <v>9</v>
      </c>
      <c r="F276">
        <v>9</v>
      </c>
      <c r="G276">
        <v>5</v>
      </c>
    </row>
    <row r="277" spans="1:7" x14ac:dyDescent="0.25">
      <c r="A277">
        <v>0.15</v>
      </c>
      <c r="B277" s="112">
        <v>76</v>
      </c>
      <c r="C277" s="96" t="s">
        <v>68</v>
      </c>
      <c r="D277">
        <v>9</v>
      </c>
      <c r="E277">
        <v>9</v>
      </c>
      <c r="F277">
        <v>9</v>
      </c>
      <c r="G277">
        <v>5</v>
      </c>
    </row>
    <row r="278" spans="1:7" x14ac:dyDescent="0.25">
      <c r="A278">
        <v>0.15</v>
      </c>
      <c r="B278" s="112">
        <v>77</v>
      </c>
      <c r="C278" s="96" t="s">
        <v>65</v>
      </c>
      <c r="D278">
        <v>3</v>
      </c>
      <c r="E278">
        <v>9</v>
      </c>
      <c r="F278">
        <v>9</v>
      </c>
      <c r="G278">
        <v>8</v>
      </c>
    </row>
    <row r="279" spans="1:7" x14ac:dyDescent="0.25">
      <c r="A279">
        <v>0.15</v>
      </c>
      <c r="B279" s="112">
        <v>78</v>
      </c>
      <c r="C279" s="96" t="s">
        <v>69</v>
      </c>
      <c r="D279">
        <v>9</v>
      </c>
      <c r="E279">
        <v>9</v>
      </c>
      <c r="F279">
        <v>9</v>
      </c>
      <c r="G279">
        <v>5</v>
      </c>
    </row>
    <row r="280" spans="1:7" x14ac:dyDescent="0.25">
      <c r="A280">
        <v>0.15</v>
      </c>
      <c r="B280" s="112">
        <v>79</v>
      </c>
      <c r="C280" s="96" t="s">
        <v>65</v>
      </c>
      <c r="D280">
        <v>3</v>
      </c>
      <c r="E280">
        <v>9</v>
      </c>
      <c r="F280">
        <v>9</v>
      </c>
      <c r="G280">
        <v>4</v>
      </c>
    </row>
    <row r="281" spans="1:7" x14ac:dyDescent="0.25">
      <c r="A281">
        <v>0.15</v>
      </c>
      <c r="B281" s="112">
        <v>80</v>
      </c>
      <c r="C281" s="96" t="s">
        <v>68</v>
      </c>
      <c r="D281">
        <v>3</v>
      </c>
      <c r="E281">
        <v>9</v>
      </c>
      <c r="F281">
        <v>9</v>
      </c>
      <c r="G281">
        <v>7</v>
      </c>
    </row>
    <row r="282" spans="1:7" x14ac:dyDescent="0.25">
      <c r="A282">
        <v>0.15</v>
      </c>
      <c r="B282" s="112">
        <v>81</v>
      </c>
      <c r="C282" s="96" t="s">
        <v>65</v>
      </c>
      <c r="D282">
        <v>3</v>
      </c>
      <c r="E282">
        <v>9</v>
      </c>
      <c r="F282">
        <v>9</v>
      </c>
      <c r="G282">
        <v>7</v>
      </c>
    </row>
    <row r="283" spans="1:7" x14ac:dyDescent="0.25">
      <c r="A283">
        <v>0.15</v>
      </c>
      <c r="B283" s="112">
        <v>82</v>
      </c>
      <c r="C283" s="96" t="s">
        <v>65</v>
      </c>
      <c r="D283">
        <v>3</v>
      </c>
      <c r="E283">
        <v>9</v>
      </c>
      <c r="F283">
        <v>9</v>
      </c>
      <c r="G283">
        <v>7</v>
      </c>
    </row>
    <row r="284" spans="1:7" x14ac:dyDescent="0.25">
      <c r="A284">
        <v>0.15</v>
      </c>
      <c r="B284" s="112">
        <v>83</v>
      </c>
      <c r="C284" s="96" t="s">
        <v>68</v>
      </c>
      <c r="D284">
        <v>9</v>
      </c>
      <c r="E284">
        <v>9</v>
      </c>
      <c r="F284">
        <v>9</v>
      </c>
      <c r="G284">
        <v>6</v>
      </c>
    </row>
    <row r="285" spans="1:7" x14ac:dyDescent="0.25">
      <c r="A285">
        <v>0.15</v>
      </c>
      <c r="B285" s="112">
        <v>84</v>
      </c>
      <c r="C285" s="96" t="s">
        <v>68</v>
      </c>
      <c r="D285">
        <v>5</v>
      </c>
      <c r="E285">
        <v>9</v>
      </c>
      <c r="F285">
        <v>9</v>
      </c>
      <c r="G285">
        <v>7</v>
      </c>
    </row>
    <row r="286" spans="1:7" x14ac:dyDescent="0.25">
      <c r="A286">
        <v>0.15</v>
      </c>
      <c r="B286" s="112">
        <v>85</v>
      </c>
      <c r="C286" s="96" t="s">
        <v>68</v>
      </c>
      <c r="D286">
        <v>9</v>
      </c>
      <c r="E286">
        <v>9</v>
      </c>
      <c r="F286">
        <v>9</v>
      </c>
      <c r="G286">
        <v>7</v>
      </c>
    </row>
    <row r="287" spans="1:7" x14ac:dyDescent="0.25">
      <c r="A287">
        <v>0.15</v>
      </c>
      <c r="B287" s="112">
        <v>86</v>
      </c>
      <c r="C287" s="96" t="s">
        <v>68</v>
      </c>
      <c r="D287">
        <v>2</v>
      </c>
      <c r="E287">
        <v>9</v>
      </c>
      <c r="F287">
        <v>9</v>
      </c>
      <c r="G287">
        <v>7</v>
      </c>
    </row>
    <row r="288" spans="1:7" x14ac:dyDescent="0.25">
      <c r="A288">
        <v>0.15</v>
      </c>
      <c r="B288" s="112">
        <v>87</v>
      </c>
      <c r="C288" s="96" t="s">
        <v>65</v>
      </c>
      <c r="D288">
        <v>5</v>
      </c>
      <c r="E288">
        <v>9</v>
      </c>
      <c r="F288">
        <v>9</v>
      </c>
      <c r="G288">
        <v>6</v>
      </c>
    </row>
    <row r="289" spans="1:7" x14ac:dyDescent="0.25">
      <c r="A289">
        <v>0.15</v>
      </c>
      <c r="B289" s="112">
        <v>88</v>
      </c>
      <c r="C289" s="96" t="s">
        <v>68</v>
      </c>
      <c r="D289">
        <v>9</v>
      </c>
      <c r="E289">
        <v>9</v>
      </c>
      <c r="F289">
        <v>9</v>
      </c>
      <c r="G289">
        <v>6</v>
      </c>
    </row>
    <row r="290" spans="1:7" x14ac:dyDescent="0.25">
      <c r="A290">
        <v>0.15</v>
      </c>
      <c r="B290" s="112">
        <v>89</v>
      </c>
      <c r="C290" s="96" t="s">
        <v>68</v>
      </c>
      <c r="D290">
        <v>6</v>
      </c>
      <c r="E290">
        <v>9</v>
      </c>
      <c r="F290">
        <v>9</v>
      </c>
      <c r="G290">
        <v>7</v>
      </c>
    </row>
    <row r="291" spans="1:7" x14ac:dyDescent="0.25">
      <c r="A291">
        <v>0.15</v>
      </c>
      <c r="B291" s="112">
        <v>90</v>
      </c>
      <c r="C291" s="96" t="s">
        <v>68</v>
      </c>
      <c r="D291">
        <v>4</v>
      </c>
      <c r="E291">
        <v>9</v>
      </c>
      <c r="F291">
        <v>9</v>
      </c>
      <c r="G291">
        <v>7</v>
      </c>
    </row>
    <row r="292" spans="1:7" x14ac:dyDescent="0.25">
      <c r="A292">
        <v>0.15</v>
      </c>
      <c r="B292" s="112">
        <v>91</v>
      </c>
      <c r="C292" s="96" t="s">
        <v>68</v>
      </c>
      <c r="D292">
        <v>9</v>
      </c>
      <c r="E292">
        <v>9</v>
      </c>
      <c r="F292">
        <v>9</v>
      </c>
      <c r="G292">
        <v>5</v>
      </c>
    </row>
    <row r="293" spans="1:7" x14ac:dyDescent="0.25">
      <c r="A293">
        <v>0.15</v>
      </c>
      <c r="B293" s="112">
        <v>92</v>
      </c>
      <c r="C293" s="96" t="s">
        <v>65</v>
      </c>
      <c r="D293">
        <v>2</v>
      </c>
      <c r="E293">
        <v>9</v>
      </c>
      <c r="F293">
        <v>9</v>
      </c>
      <c r="G293">
        <v>7</v>
      </c>
    </row>
    <row r="294" spans="1:7" x14ac:dyDescent="0.25">
      <c r="A294">
        <v>0.15</v>
      </c>
      <c r="B294" s="112">
        <v>93</v>
      </c>
      <c r="C294" s="96" t="s">
        <v>68</v>
      </c>
      <c r="D294">
        <v>9</v>
      </c>
      <c r="E294">
        <v>9</v>
      </c>
      <c r="F294">
        <v>9</v>
      </c>
      <c r="G294">
        <v>6</v>
      </c>
    </row>
    <row r="295" spans="1:7" x14ac:dyDescent="0.25">
      <c r="A295">
        <v>0.15</v>
      </c>
      <c r="B295" s="112">
        <v>94</v>
      </c>
      <c r="C295" s="96" t="s">
        <v>68</v>
      </c>
      <c r="D295">
        <v>4</v>
      </c>
      <c r="E295">
        <v>9</v>
      </c>
      <c r="F295">
        <v>9</v>
      </c>
      <c r="G295">
        <v>7</v>
      </c>
    </row>
    <row r="296" spans="1:7" x14ac:dyDescent="0.25">
      <c r="A296">
        <v>0.15</v>
      </c>
      <c r="B296" s="112">
        <v>95</v>
      </c>
      <c r="C296" s="96" t="s">
        <v>65</v>
      </c>
      <c r="D296">
        <v>7</v>
      </c>
      <c r="E296">
        <v>9</v>
      </c>
      <c r="F296">
        <v>9</v>
      </c>
      <c r="G296">
        <v>8</v>
      </c>
    </row>
    <row r="297" spans="1:7" x14ac:dyDescent="0.25">
      <c r="A297">
        <v>0.15</v>
      </c>
      <c r="B297" s="112">
        <v>96</v>
      </c>
      <c r="C297" s="96" t="s">
        <v>69</v>
      </c>
      <c r="D297">
        <v>7</v>
      </c>
      <c r="E297">
        <v>9</v>
      </c>
      <c r="F297">
        <v>9</v>
      </c>
      <c r="G297">
        <v>7</v>
      </c>
    </row>
    <row r="298" spans="1:7" x14ac:dyDescent="0.25">
      <c r="A298">
        <v>0.15</v>
      </c>
      <c r="B298" s="112">
        <v>97</v>
      </c>
      <c r="C298" s="96" t="s">
        <v>68</v>
      </c>
      <c r="D298">
        <v>7</v>
      </c>
      <c r="E298">
        <v>9</v>
      </c>
      <c r="F298">
        <v>9</v>
      </c>
      <c r="G298">
        <v>6</v>
      </c>
    </row>
    <row r="299" spans="1:7" x14ac:dyDescent="0.25">
      <c r="A299">
        <v>0.15</v>
      </c>
      <c r="B299" s="112">
        <v>98</v>
      </c>
      <c r="C299" s="96" t="s">
        <v>65</v>
      </c>
      <c r="D299">
        <v>5</v>
      </c>
      <c r="E299">
        <v>9</v>
      </c>
      <c r="F299">
        <v>9</v>
      </c>
      <c r="G299">
        <v>5</v>
      </c>
    </row>
    <row r="300" spans="1:7" x14ac:dyDescent="0.25">
      <c r="A300">
        <v>0.15</v>
      </c>
      <c r="B300" s="112">
        <v>99</v>
      </c>
      <c r="C300" s="96" t="s">
        <v>65</v>
      </c>
      <c r="D300">
        <v>6</v>
      </c>
      <c r="E300">
        <v>9</v>
      </c>
      <c r="F300">
        <v>9</v>
      </c>
      <c r="G300">
        <v>4</v>
      </c>
    </row>
    <row r="301" spans="1:7" x14ac:dyDescent="0.25">
      <c r="A301">
        <v>0.15</v>
      </c>
      <c r="B301" s="112">
        <v>100</v>
      </c>
      <c r="C301" s="96" t="s">
        <v>68</v>
      </c>
      <c r="D301">
        <v>3</v>
      </c>
      <c r="E301">
        <v>9</v>
      </c>
      <c r="F301">
        <v>9</v>
      </c>
      <c r="G301">
        <v>5</v>
      </c>
    </row>
    <row r="302" spans="1:7" x14ac:dyDescent="0.25">
      <c r="A302">
        <v>0.25</v>
      </c>
      <c r="B302" s="112">
        <v>1</v>
      </c>
      <c r="C302" s="96" t="s">
        <v>67</v>
      </c>
      <c r="D302">
        <v>4</v>
      </c>
      <c r="E302">
        <v>9</v>
      </c>
      <c r="F302">
        <v>9</v>
      </c>
      <c r="G302">
        <v>4</v>
      </c>
    </row>
    <row r="303" spans="1:7" x14ac:dyDescent="0.25">
      <c r="A303">
        <v>0.25</v>
      </c>
      <c r="B303" s="112">
        <v>2</v>
      </c>
      <c r="C303" s="96" t="s">
        <v>69</v>
      </c>
      <c r="D303">
        <v>4</v>
      </c>
      <c r="E303">
        <v>9</v>
      </c>
      <c r="F303">
        <v>9</v>
      </c>
      <c r="G303">
        <v>9</v>
      </c>
    </row>
    <row r="304" spans="1:7" x14ac:dyDescent="0.25">
      <c r="A304">
        <v>0.25</v>
      </c>
      <c r="B304" s="112">
        <v>3</v>
      </c>
      <c r="C304" s="96" t="s">
        <v>65</v>
      </c>
      <c r="D304">
        <v>9</v>
      </c>
      <c r="E304">
        <v>9</v>
      </c>
      <c r="F304">
        <v>9</v>
      </c>
      <c r="G304">
        <v>9</v>
      </c>
    </row>
    <row r="305" spans="1:7" x14ac:dyDescent="0.25">
      <c r="A305">
        <v>0.25</v>
      </c>
      <c r="B305" s="112">
        <v>4</v>
      </c>
      <c r="C305" s="96" t="s">
        <v>67</v>
      </c>
      <c r="D305">
        <v>9</v>
      </c>
      <c r="E305">
        <v>9</v>
      </c>
      <c r="F305">
        <v>9</v>
      </c>
      <c r="G305">
        <v>3</v>
      </c>
    </row>
    <row r="306" spans="1:7" x14ac:dyDescent="0.25">
      <c r="A306">
        <v>0.25</v>
      </c>
      <c r="B306" s="112">
        <v>5</v>
      </c>
      <c r="C306" s="96" t="s">
        <v>65</v>
      </c>
      <c r="D306">
        <v>9</v>
      </c>
      <c r="E306">
        <v>9</v>
      </c>
      <c r="F306">
        <v>9</v>
      </c>
      <c r="G306">
        <v>3</v>
      </c>
    </row>
    <row r="307" spans="1:7" x14ac:dyDescent="0.25">
      <c r="A307">
        <v>0.25</v>
      </c>
      <c r="B307" s="112">
        <v>6</v>
      </c>
      <c r="C307" s="96" t="s">
        <v>67</v>
      </c>
      <c r="D307">
        <v>3</v>
      </c>
      <c r="E307">
        <v>9</v>
      </c>
      <c r="F307">
        <v>9</v>
      </c>
      <c r="G307">
        <v>3</v>
      </c>
    </row>
    <row r="308" spans="1:7" x14ac:dyDescent="0.25">
      <c r="A308">
        <v>0.25</v>
      </c>
      <c r="B308" s="112">
        <v>7</v>
      </c>
      <c r="C308" s="96" t="s">
        <v>65</v>
      </c>
      <c r="D308">
        <v>9</v>
      </c>
      <c r="E308">
        <v>9</v>
      </c>
      <c r="F308">
        <v>9</v>
      </c>
      <c r="G308">
        <v>3</v>
      </c>
    </row>
    <row r="309" spans="1:7" x14ac:dyDescent="0.25">
      <c r="A309">
        <v>0.25</v>
      </c>
      <c r="B309" s="112">
        <v>8</v>
      </c>
      <c r="C309" s="96" t="s">
        <v>67</v>
      </c>
      <c r="D309">
        <v>8</v>
      </c>
      <c r="E309">
        <v>9</v>
      </c>
      <c r="F309">
        <v>9</v>
      </c>
      <c r="G309">
        <v>8</v>
      </c>
    </row>
    <row r="310" spans="1:7" x14ac:dyDescent="0.25">
      <c r="A310">
        <v>0.25</v>
      </c>
      <c r="B310" s="112">
        <v>9</v>
      </c>
      <c r="C310" s="96" t="s">
        <v>65</v>
      </c>
      <c r="D310">
        <v>9</v>
      </c>
      <c r="E310">
        <v>9</v>
      </c>
      <c r="F310">
        <v>9</v>
      </c>
      <c r="G310">
        <v>6</v>
      </c>
    </row>
    <row r="311" spans="1:7" x14ac:dyDescent="0.25">
      <c r="A311">
        <v>0.25</v>
      </c>
      <c r="B311" s="112">
        <v>10</v>
      </c>
      <c r="C311" s="96" t="s">
        <v>67</v>
      </c>
      <c r="D311">
        <v>2</v>
      </c>
      <c r="E311">
        <v>9</v>
      </c>
      <c r="F311">
        <v>9</v>
      </c>
      <c r="G311">
        <v>9</v>
      </c>
    </row>
    <row r="312" spans="1:7" x14ac:dyDescent="0.25">
      <c r="A312">
        <v>0.25</v>
      </c>
      <c r="B312" s="112">
        <v>11</v>
      </c>
      <c r="C312" s="96" t="s">
        <v>67</v>
      </c>
      <c r="D312">
        <v>7</v>
      </c>
      <c r="E312">
        <v>9</v>
      </c>
      <c r="F312">
        <v>7</v>
      </c>
      <c r="G312">
        <v>9</v>
      </c>
    </row>
    <row r="313" spans="1:7" x14ac:dyDescent="0.25">
      <c r="A313">
        <v>0.25</v>
      </c>
      <c r="B313" s="112">
        <v>12</v>
      </c>
      <c r="C313" s="96" t="s">
        <v>67</v>
      </c>
      <c r="D313">
        <v>3</v>
      </c>
      <c r="E313">
        <v>9</v>
      </c>
      <c r="F313">
        <v>9</v>
      </c>
      <c r="G313">
        <v>4</v>
      </c>
    </row>
    <row r="314" spans="1:7" x14ac:dyDescent="0.25">
      <c r="A314">
        <v>0.25</v>
      </c>
      <c r="B314" s="112">
        <v>13</v>
      </c>
      <c r="C314" s="96" t="s">
        <v>67</v>
      </c>
      <c r="D314">
        <v>7</v>
      </c>
      <c r="E314">
        <v>4</v>
      </c>
      <c r="F314">
        <v>9</v>
      </c>
      <c r="G314">
        <v>9</v>
      </c>
    </row>
    <row r="315" spans="1:7" x14ac:dyDescent="0.25">
      <c r="A315">
        <v>0.25</v>
      </c>
      <c r="B315" s="112">
        <v>14</v>
      </c>
      <c r="C315" s="96" t="s">
        <v>69</v>
      </c>
      <c r="D315">
        <v>2</v>
      </c>
      <c r="E315">
        <v>9</v>
      </c>
      <c r="F315">
        <v>9</v>
      </c>
      <c r="G315">
        <v>9</v>
      </c>
    </row>
    <row r="316" spans="1:7" x14ac:dyDescent="0.25">
      <c r="A316">
        <v>0.25</v>
      </c>
      <c r="B316" s="112">
        <v>15</v>
      </c>
      <c r="C316" s="96" t="s">
        <v>67</v>
      </c>
      <c r="D316">
        <v>2</v>
      </c>
      <c r="E316">
        <v>8</v>
      </c>
      <c r="F316">
        <v>9</v>
      </c>
      <c r="G316">
        <v>9</v>
      </c>
    </row>
    <row r="317" spans="1:7" x14ac:dyDescent="0.25">
      <c r="A317">
        <v>0.25</v>
      </c>
      <c r="B317" s="112">
        <v>16</v>
      </c>
      <c r="C317" s="96" t="s">
        <v>67</v>
      </c>
      <c r="D317">
        <v>4</v>
      </c>
      <c r="E317">
        <v>8</v>
      </c>
      <c r="F317">
        <v>9</v>
      </c>
      <c r="G317">
        <v>9</v>
      </c>
    </row>
    <row r="318" spans="1:7" x14ac:dyDescent="0.25">
      <c r="A318">
        <v>0.25</v>
      </c>
      <c r="B318" s="112">
        <v>17</v>
      </c>
      <c r="C318" s="96" t="s">
        <v>65</v>
      </c>
      <c r="D318">
        <v>9</v>
      </c>
      <c r="E318">
        <v>9</v>
      </c>
      <c r="F318">
        <v>9</v>
      </c>
      <c r="G318">
        <v>6</v>
      </c>
    </row>
    <row r="319" spans="1:7" x14ac:dyDescent="0.25">
      <c r="A319">
        <v>0.25</v>
      </c>
      <c r="B319" s="112">
        <v>18</v>
      </c>
      <c r="C319" s="96" t="s">
        <v>65</v>
      </c>
      <c r="D319">
        <v>5</v>
      </c>
      <c r="E319">
        <v>9</v>
      </c>
      <c r="F319">
        <v>9</v>
      </c>
      <c r="G319">
        <v>8</v>
      </c>
    </row>
    <row r="320" spans="1:7" x14ac:dyDescent="0.25">
      <c r="A320">
        <v>0.25</v>
      </c>
      <c r="B320" s="112">
        <v>19</v>
      </c>
      <c r="C320" s="96" t="s">
        <v>67</v>
      </c>
      <c r="D320">
        <v>6</v>
      </c>
      <c r="E320">
        <v>9</v>
      </c>
      <c r="F320">
        <v>9</v>
      </c>
      <c r="G320">
        <v>3</v>
      </c>
    </row>
    <row r="321" spans="1:7" x14ac:dyDescent="0.25">
      <c r="A321">
        <v>0.25</v>
      </c>
      <c r="B321" s="112">
        <v>20</v>
      </c>
      <c r="C321" s="96" t="s">
        <v>65</v>
      </c>
      <c r="D321">
        <v>8</v>
      </c>
      <c r="E321">
        <v>9</v>
      </c>
      <c r="F321">
        <v>9</v>
      </c>
      <c r="G321">
        <v>8</v>
      </c>
    </row>
    <row r="322" spans="1:7" x14ac:dyDescent="0.25">
      <c r="A322">
        <v>0.25</v>
      </c>
      <c r="B322" s="112">
        <v>21</v>
      </c>
      <c r="C322" s="96" t="s">
        <v>67</v>
      </c>
      <c r="D322">
        <v>2</v>
      </c>
      <c r="E322">
        <v>9</v>
      </c>
      <c r="F322">
        <v>9</v>
      </c>
      <c r="G322">
        <v>9</v>
      </c>
    </row>
    <row r="323" spans="1:7" x14ac:dyDescent="0.25">
      <c r="A323">
        <v>0.25</v>
      </c>
      <c r="B323" s="112">
        <v>22</v>
      </c>
      <c r="C323" s="96" t="s">
        <v>69</v>
      </c>
      <c r="D323">
        <v>4</v>
      </c>
      <c r="E323">
        <v>9</v>
      </c>
      <c r="F323">
        <v>9</v>
      </c>
      <c r="G323">
        <v>6</v>
      </c>
    </row>
    <row r="324" spans="1:7" x14ac:dyDescent="0.25">
      <c r="A324">
        <v>0.25</v>
      </c>
      <c r="B324" s="112">
        <v>23</v>
      </c>
      <c r="C324" s="96" t="s">
        <v>69</v>
      </c>
      <c r="D324">
        <v>3</v>
      </c>
      <c r="E324">
        <v>9</v>
      </c>
      <c r="F324">
        <v>9</v>
      </c>
      <c r="G324">
        <v>9</v>
      </c>
    </row>
    <row r="325" spans="1:7" x14ac:dyDescent="0.25">
      <c r="A325">
        <v>0.25</v>
      </c>
      <c r="B325" s="112">
        <v>24</v>
      </c>
      <c r="C325" s="96" t="s">
        <v>67</v>
      </c>
      <c r="D325">
        <v>8</v>
      </c>
      <c r="E325">
        <v>9</v>
      </c>
      <c r="F325">
        <v>9</v>
      </c>
      <c r="G325">
        <v>6</v>
      </c>
    </row>
    <row r="326" spans="1:7" x14ac:dyDescent="0.25">
      <c r="A326">
        <v>0.25</v>
      </c>
      <c r="B326" s="112">
        <v>25</v>
      </c>
      <c r="C326" s="96" t="s">
        <v>67</v>
      </c>
      <c r="D326">
        <v>4</v>
      </c>
      <c r="E326">
        <v>9</v>
      </c>
      <c r="F326">
        <v>9</v>
      </c>
      <c r="G326">
        <v>5</v>
      </c>
    </row>
    <row r="327" spans="1:7" x14ac:dyDescent="0.25">
      <c r="A327">
        <v>0.25</v>
      </c>
      <c r="B327" s="112">
        <v>26</v>
      </c>
      <c r="C327" s="96" t="s">
        <v>67</v>
      </c>
      <c r="D327">
        <v>8</v>
      </c>
      <c r="E327">
        <v>9</v>
      </c>
      <c r="F327">
        <v>9</v>
      </c>
      <c r="G327">
        <v>9</v>
      </c>
    </row>
    <row r="328" spans="1:7" x14ac:dyDescent="0.25">
      <c r="A328">
        <v>0.25</v>
      </c>
      <c r="B328" s="112">
        <v>27</v>
      </c>
      <c r="C328" s="96" t="s">
        <v>65</v>
      </c>
      <c r="D328">
        <v>9</v>
      </c>
      <c r="E328">
        <v>9</v>
      </c>
      <c r="F328">
        <v>9</v>
      </c>
      <c r="G328">
        <v>6</v>
      </c>
    </row>
    <row r="329" spans="1:7" x14ac:dyDescent="0.25">
      <c r="A329">
        <v>0.25</v>
      </c>
      <c r="B329" s="112">
        <v>28</v>
      </c>
      <c r="C329" s="96" t="s">
        <v>67</v>
      </c>
      <c r="D329">
        <v>4</v>
      </c>
      <c r="E329">
        <v>7</v>
      </c>
      <c r="F329">
        <v>9</v>
      </c>
      <c r="G329">
        <v>2</v>
      </c>
    </row>
    <row r="330" spans="1:7" x14ac:dyDescent="0.25">
      <c r="A330">
        <v>0.25</v>
      </c>
      <c r="B330" s="112">
        <v>29</v>
      </c>
      <c r="C330" s="96" t="s">
        <v>67</v>
      </c>
      <c r="D330">
        <v>6</v>
      </c>
      <c r="E330">
        <v>9</v>
      </c>
      <c r="F330">
        <v>9</v>
      </c>
      <c r="G330">
        <v>7</v>
      </c>
    </row>
    <row r="331" spans="1:7" x14ac:dyDescent="0.25">
      <c r="A331">
        <v>0.25</v>
      </c>
      <c r="B331" s="112">
        <v>30</v>
      </c>
      <c r="C331" s="96" t="s">
        <v>65</v>
      </c>
      <c r="D331">
        <v>7</v>
      </c>
      <c r="E331">
        <v>9</v>
      </c>
      <c r="F331">
        <v>9</v>
      </c>
      <c r="G331">
        <v>4</v>
      </c>
    </row>
    <row r="332" spans="1:7" x14ac:dyDescent="0.25">
      <c r="A332">
        <v>0.25</v>
      </c>
      <c r="B332" s="112">
        <v>31</v>
      </c>
      <c r="C332" s="96" t="s">
        <v>67</v>
      </c>
      <c r="D332">
        <v>2</v>
      </c>
      <c r="E332">
        <v>9</v>
      </c>
      <c r="F332">
        <v>9</v>
      </c>
      <c r="G332">
        <v>6</v>
      </c>
    </row>
    <row r="333" spans="1:7" x14ac:dyDescent="0.25">
      <c r="A333">
        <v>0.25</v>
      </c>
      <c r="B333" s="112">
        <v>32</v>
      </c>
      <c r="C333" s="96" t="s">
        <v>67</v>
      </c>
      <c r="D333">
        <v>3</v>
      </c>
      <c r="E333">
        <v>9</v>
      </c>
      <c r="F333">
        <v>9</v>
      </c>
      <c r="G333">
        <v>9</v>
      </c>
    </row>
    <row r="334" spans="1:7" x14ac:dyDescent="0.25">
      <c r="A334">
        <v>0.25</v>
      </c>
      <c r="B334" s="112">
        <v>33</v>
      </c>
      <c r="C334" s="96" t="s">
        <v>67</v>
      </c>
      <c r="D334">
        <v>5</v>
      </c>
      <c r="E334">
        <v>9</v>
      </c>
      <c r="F334">
        <v>9</v>
      </c>
      <c r="G334">
        <v>4</v>
      </c>
    </row>
    <row r="335" spans="1:7" x14ac:dyDescent="0.25">
      <c r="A335">
        <v>0.25</v>
      </c>
      <c r="B335" s="112">
        <v>34</v>
      </c>
      <c r="C335" s="96" t="s">
        <v>67</v>
      </c>
      <c r="D335">
        <v>2</v>
      </c>
      <c r="E335">
        <v>9</v>
      </c>
      <c r="F335">
        <v>9</v>
      </c>
      <c r="G335">
        <v>6</v>
      </c>
    </row>
    <row r="336" spans="1:7" x14ac:dyDescent="0.25">
      <c r="A336">
        <v>0.25</v>
      </c>
      <c r="B336" s="112">
        <v>35</v>
      </c>
      <c r="C336" s="96" t="s">
        <v>65</v>
      </c>
      <c r="D336">
        <v>2</v>
      </c>
      <c r="E336">
        <v>9</v>
      </c>
      <c r="F336">
        <v>9</v>
      </c>
      <c r="G336">
        <v>8</v>
      </c>
    </row>
    <row r="337" spans="1:7" x14ac:dyDescent="0.25">
      <c r="A337">
        <v>0.25</v>
      </c>
      <c r="B337" s="112">
        <v>36</v>
      </c>
      <c r="C337" s="96" t="s">
        <v>67</v>
      </c>
      <c r="D337">
        <v>3</v>
      </c>
      <c r="E337">
        <v>9</v>
      </c>
      <c r="F337">
        <v>9</v>
      </c>
      <c r="G337">
        <v>8</v>
      </c>
    </row>
    <row r="338" spans="1:7" x14ac:dyDescent="0.25">
      <c r="A338">
        <v>0.25</v>
      </c>
      <c r="B338" s="112">
        <v>37</v>
      </c>
      <c r="C338" s="96" t="s">
        <v>65</v>
      </c>
      <c r="D338">
        <v>8</v>
      </c>
      <c r="E338">
        <v>9</v>
      </c>
      <c r="F338">
        <v>9</v>
      </c>
      <c r="G338">
        <v>6</v>
      </c>
    </row>
    <row r="339" spans="1:7" x14ac:dyDescent="0.25">
      <c r="A339">
        <v>0.25</v>
      </c>
      <c r="B339" s="112">
        <v>38</v>
      </c>
      <c r="C339" s="96" t="s">
        <v>67</v>
      </c>
      <c r="D339">
        <v>2</v>
      </c>
      <c r="E339">
        <v>9</v>
      </c>
      <c r="F339">
        <v>9</v>
      </c>
      <c r="G339">
        <v>9</v>
      </c>
    </row>
    <row r="340" spans="1:7" x14ac:dyDescent="0.25">
      <c r="A340">
        <v>0.25</v>
      </c>
      <c r="B340" s="112">
        <v>39</v>
      </c>
      <c r="C340" s="96" t="s">
        <v>67</v>
      </c>
      <c r="D340">
        <v>3</v>
      </c>
      <c r="E340">
        <v>9</v>
      </c>
      <c r="F340">
        <v>9</v>
      </c>
      <c r="G340">
        <v>4</v>
      </c>
    </row>
    <row r="341" spans="1:7" x14ac:dyDescent="0.25">
      <c r="A341">
        <v>0.25</v>
      </c>
      <c r="B341" s="112">
        <v>40</v>
      </c>
      <c r="C341" s="96" t="s">
        <v>65</v>
      </c>
      <c r="D341">
        <v>8</v>
      </c>
      <c r="E341">
        <v>8</v>
      </c>
      <c r="F341">
        <v>9</v>
      </c>
      <c r="G341">
        <v>9</v>
      </c>
    </row>
    <row r="342" spans="1:7" x14ac:dyDescent="0.25">
      <c r="A342">
        <v>0.25</v>
      </c>
      <c r="B342" s="112">
        <v>41</v>
      </c>
      <c r="C342" s="96" t="s">
        <v>67</v>
      </c>
      <c r="D342">
        <v>7</v>
      </c>
      <c r="E342">
        <v>9</v>
      </c>
      <c r="F342">
        <v>9</v>
      </c>
      <c r="G342">
        <v>6</v>
      </c>
    </row>
    <row r="343" spans="1:7" x14ac:dyDescent="0.25">
      <c r="A343">
        <v>0.25</v>
      </c>
      <c r="B343" s="112">
        <v>42</v>
      </c>
      <c r="C343" s="96" t="s">
        <v>67</v>
      </c>
      <c r="D343">
        <v>6</v>
      </c>
      <c r="E343">
        <v>9</v>
      </c>
      <c r="F343">
        <v>9</v>
      </c>
      <c r="G343">
        <v>9</v>
      </c>
    </row>
    <row r="344" spans="1:7" x14ac:dyDescent="0.25">
      <c r="A344">
        <v>0.25</v>
      </c>
      <c r="B344" s="112">
        <v>43</v>
      </c>
      <c r="C344" s="96" t="s">
        <v>67</v>
      </c>
      <c r="D344">
        <v>2</v>
      </c>
      <c r="E344">
        <v>9</v>
      </c>
      <c r="F344">
        <v>9</v>
      </c>
      <c r="G344">
        <v>9</v>
      </c>
    </row>
    <row r="345" spans="1:7" x14ac:dyDescent="0.25">
      <c r="A345">
        <v>0.25</v>
      </c>
      <c r="B345" s="112">
        <v>44</v>
      </c>
      <c r="C345" s="96" t="s">
        <v>65</v>
      </c>
      <c r="D345">
        <v>8</v>
      </c>
      <c r="E345">
        <v>9</v>
      </c>
      <c r="F345">
        <v>9</v>
      </c>
      <c r="G345">
        <v>7</v>
      </c>
    </row>
    <row r="346" spans="1:7" x14ac:dyDescent="0.25">
      <c r="A346">
        <v>0.25</v>
      </c>
      <c r="B346" s="112">
        <v>45</v>
      </c>
      <c r="C346" s="96" t="s">
        <v>65</v>
      </c>
      <c r="D346">
        <v>7</v>
      </c>
      <c r="E346">
        <v>9</v>
      </c>
      <c r="F346">
        <v>9</v>
      </c>
      <c r="G346">
        <v>6</v>
      </c>
    </row>
    <row r="347" spans="1:7" x14ac:dyDescent="0.25">
      <c r="A347">
        <v>0.25</v>
      </c>
      <c r="B347" s="112">
        <v>46</v>
      </c>
      <c r="C347" s="96" t="s">
        <v>67</v>
      </c>
      <c r="D347">
        <v>8</v>
      </c>
      <c r="E347">
        <v>8</v>
      </c>
      <c r="F347">
        <v>9</v>
      </c>
      <c r="G347">
        <v>9</v>
      </c>
    </row>
    <row r="348" spans="1:7" x14ac:dyDescent="0.25">
      <c r="A348">
        <v>0.25</v>
      </c>
      <c r="B348" s="112">
        <v>47</v>
      </c>
      <c r="C348" s="96" t="s">
        <v>67</v>
      </c>
      <c r="D348">
        <v>8</v>
      </c>
      <c r="E348">
        <v>9</v>
      </c>
      <c r="F348">
        <v>9</v>
      </c>
      <c r="G348">
        <v>9</v>
      </c>
    </row>
    <row r="349" spans="1:7" x14ac:dyDescent="0.25">
      <c r="A349">
        <v>0.25</v>
      </c>
      <c r="B349" s="112">
        <v>48</v>
      </c>
      <c r="C349" s="96" t="s">
        <v>67</v>
      </c>
      <c r="D349">
        <v>4</v>
      </c>
      <c r="E349">
        <v>9</v>
      </c>
      <c r="F349">
        <v>9</v>
      </c>
      <c r="G349">
        <v>4</v>
      </c>
    </row>
    <row r="350" spans="1:7" x14ac:dyDescent="0.25">
      <c r="A350">
        <v>0.25</v>
      </c>
      <c r="B350" s="112">
        <v>49</v>
      </c>
      <c r="C350" s="96" t="s">
        <v>65</v>
      </c>
      <c r="D350">
        <v>6</v>
      </c>
      <c r="E350">
        <v>9</v>
      </c>
      <c r="F350">
        <v>9</v>
      </c>
      <c r="G350">
        <v>6</v>
      </c>
    </row>
    <row r="351" spans="1:7" x14ac:dyDescent="0.25">
      <c r="A351">
        <v>0.25</v>
      </c>
      <c r="B351" s="112">
        <v>50</v>
      </c>
      <c r="C351" s="96" t="s">
        <v>67</v>
      </c>
      <c r="D351">
        <v>9</v>
      </c>
      <c r="E351">
        <v>9</v>
      </c>
      <c r="F351">
        <v>9</v>
      </c>
      <c r="G351">
        <v>6</v>
      </c>
    </row>
    <row r="352" spans="1:7" x14ac:dyDescent="0.25">
      <c r="A352">
        <v>0.25</v>
      </c>
      <c r="B352" s="112">
        <v>51</v>
      </c>
      <c r="C352" s="96" t="s">
        <v>67</v>
      </c>
      <c r="D352">
        <v>5</v>
      </c>
      <c r="E352">
        <v>9</v>
      </c>
      <c r="F352">
        <v>9</v>
      </c>
      <c r="G352">
        <v>7</v>
      </c>
    </row>
    <row r="353" spans="1:7" x14ac:dyDescent="0.25">
      <c r="A353">
        <v>0.25</v>
      </c>
      <c r="B353" s="112">
        <v>52</v>
      </c>
      <c r="C353" s="96" t="s">
        <v>65</v>
      </c>
      <c r="D353">
        <v>9</v>
      </c>
      <c r="E353">
        <v>9</v>
      </c>
      <c r="F353">
        <v>9</v>
      </c>
      <c r="G353">
        <v>3</v>
      </c>
    </row>
    <row r="354" spans="1:7" x14ac:dyDescent="0.25">
      <c r="A354">
        <v>0.25</v>
      </c>
      <c r="B354" s="112">
        <v>53</v>
      </c>
      <c r="C354" s="96" t="s">
        <v>65</v>
      </c>
      <c r="D354">
        <v>4</v>
      </c>
      <c r="E354">
        <v>9</v>
      </c>
      <c r="F354">
        <v>9</v>
      </c>
      <c r="G354">
        <v>6</v>
      </c>
    </row>
    <row r="355" spans="1:7" x14ac:dyDescent="0.25">
      <c r="A355">
        <v>0.25</v>
      </c>
      <c r="B355" s="112">
        <v>54</v>
      </c>
      <c r="C355" s="96" t="s">
        <v>65</v>
      </c>
      <c r="D355">
        <v>9</v>
      </c>
      <c r="E355">
        <v>9</v>
      </c>
      <c r="F355">
        <v>9</v>
      </c>
      <c r="G355">
        <v>7</v>
      </c>
    </row>
    <row r="356" spans="1:7" x14ac:dyDescent="0.25">
      <c r="A356">
        <v>0.25</v>
      </c>
      <c r="B356" s="112">
        <v>55</v>
      </c>
      <c r="C356" s="96" t="s">
        <v>67</v>
      </c>
      <c r="D356">
        <v>9</v>
      </c>
      <c r="E356">
        <v>8</v>
      </c>
      <c r="F356">
        <v>9</v>
      </c>
      <c r="G356">
        <v>8</v>
      </c>
    </row>
    <row r="357" spans="1:7" x14ac:dyDescent="0.25">
      <c r="A357">
        <v>0.25</v>
      </c>
      <c r="B357" s="112">
        <v>56</v>
      </c>
      <c r="C357" s="96" t="s">
        <v>65</v>
      </c>
      <c r="D357">
        <v>8</v>
      </c>
      <c r="E357">
        <v>9</v>
      </c>
      <c r="F357">
        <v>9</v>
      </c>
      <c r="G357">
        <v>8</v>
      </c>
    </row>
    <row r="358" spans="1:7" x14ac:dyDescent="0.25">
      <c r="A358">
        <v>0.25</v>
      </c>
      <c r="B358" s="112">
        <v>57</v>
      </c>
      <c r="C358" s="96" t="s">
        <v>65</v>
      </c>
      <c r="D358">
        <v>6</v>
      </c>
      <c r="E358">
        <v>9</v>
      </c>
      <c r="F358">
        <v>9</v>
      </c>
      <c r="G358">
        <v>3</v>
      </c>
    </row>
    <row r="359" spans="1:7" x14ac:dyDescent="0.25">
      <c r="A359">
        <v>0.25</v>
      </c>
      <c r="B359" s="112">
        <v>58</v>
      </c>
      <c r="C359" s="96" t="s">
        <v>65</v>
      </c>
      <c r="D359">
        <v>9</v>
      </c>
      <c r="E359">
        <v>9</v>
      </c>
      <c r="F359">
        <v>9</v>
      </c>
      <c r="G359">
        <v>4</v>
      </c>
    </row>
    <row r="360" spans="1:7" x14ac:dyDescent="0.25">
      <c r="A360">
        <v>0.25</v>
      </c>
      <c r="B360" s="112">
        <v>59</v>
      </c>
      <c r="C360" s="96" t="s">
        <v>65</v>
      </c>
      <c r="D360">
        <v>4</v>
      </c>
      <c r="E360">
        <v>9</v>
      </c>
      <c r="F360">
        <v>9</v>
      </c>
      <c r="G360">
        <v>6</v>
      </c>
    </row>
    <row r="361" spans="1:7" x14ac:dyDescent="0.25">
      <c r="A361">
        <v>0.25</v>
      </c>
      <c r="B361" s="112">
        <v>60</v>
      </c>
      <c r="C361" s="96" t="s">
        <v>65</v>
      </c>
      <c r="D361">
        <v>5</v>
      </c>
      <c r="E361">
        <v>9</v>
      </c>
      <c r="F361">
        <v>9</v>
      </c>
      <c r="G361">
        <v>8</v>
      </c>
    </row>
    <row r="362" spans="1:7" x14ac:dyDescent="0.25">
      <c r="A362">
        <v>0.25</v>
      </c>
      <c r="B362" s="112">
        <v>61</v>
      </c>
      <c r="C362" s="96" t="s">
        <v>65</v>
      </c>
      <c r="D362">
        <v>2</v>
      </c>
      <c r="E362">
        <v>9</v>
      </c>
      <c r="F362">
        <v>9</v>
      </c>
      <c r="G362">
        <v>9</v>
      </c>
    </row>
    <row r="363" spans="1:7" x14ac:dyDescent="0.25">
      <c r="A363">
        <v>0.25</v>
      </c>
      <c r="B363" s="112">
        <v>62</v>
      </c>
      <c r="C363" s="96" t="s">
        <v>67</v>
      </c>
      <c r="D363">
        <v>4</v>
      </c>
      <c r="E363">
        <v>9</v>
      </c>
      <c r="F363">
        <v>9</v>
      </c>
      <c r="G363">
        <v>3</v>
      </c>
    </row>
    <row r="364" spans="1:7" x14ac:dyDescent="0.25">
      <c r="A364">
        <v>0.25</v>
      </c>
      <c r="B364" s="112">
        <v>63</v>
      </c>
      <c r="C364" s="96" t="s">
        <v>67</v>
      </c>
      <c r="D364">
        <v>8</v>
      </c>
      <c r="E364">
        <v>9</v>
      </c>
      <c r="F364">
        <v>9</v>
      </c>
      <c r="G364">
        <v>3</v>
      </c>
    </row>
    <row r="365" spans="1:7" x14ac:dyDescent="0.25">
      <c r="A365">
        <v>0.25</v>
      </c>
      <c r="B365" s="112">
        <v>64</v>
      </c>
      <c r="C365" s="96" t="s">
        <v>67</v>
      </c>
      <c r="D365">
        <v>2</v>
      </c>
      <c r="E365">
        <v>9</v>
      </c>
      <c r="F365">
        <v>9</v>
      </c>
      <c r="G365">
        <v>6</v>
      </c>
    </row>
    <row r="366" spans="1:7" x14ac:dyDescent="0.25">
      <c r="A366">
        <v>0.25</v>
      </c>
      <c r="B366" s="112">
        <v>65</v>
      </c>
      <c r="C366" s="96" t="s">
        <v>65</v>
      </c>
      <c r="D366">
        <v>9</v>
      </c>
      <c r="E366">
        <v>8</v>
      </c>
      <c r="F366">
        <v>9</v>
      </c>
      <c r="G366">
        <v>4</v>
      </c>
    </row>
    <row r="367" spans="1:7" x14ac:dyDescent="0.25">
      <c r="A367">
        <v>0.25</v>
      </c>
      <c r="B367" s="112">
        <v>66</v>
      </c>
      <c r="C367" s="96" t="s">
        <v>65</v>
      </c>
      <c r="D367">
        <v>5</v>
      </c>
      <c r="E367">
        <v>9</v>
      </c>
      <c r="F367">
        <v>9</v>
      </c>
      <c r="G367">
        <v>5</v>
      </c>
    </row>
    <row r="368" spans="1:7" x14ac:dyDescent="0.25">
      <c r="A368">
        <v>0.25</v>
      </c>
      <c r="B368" s="112">
        <v>67</v>
      </c>
      <c r="C368" s="96" t="s">
        <v>67</v>
      </c>
      <c r="D368">
        <v>6</v>
      </c>
      <c r="E368">
        <v>9</v>
      </c>
      <c r="F368">
        <v>9</v>
      </c>
      <c r="G368">
        <v>4</v>
      </c>
    </row>
    <row r="369" spans="1:7" x14ac:dyDescent="0.25">
      <c r="A369">
        <v>0.25</v>
      </c>
      <c r="B369" s="112">
        <v>68</v>
      </c>
      <c r="C369" s="96" t="s">
        <v>69</v>
      </c>
      <c r="D369">
        <v>8</v>
      </c>
      <c r="E369">
        <v>9</v>
      </c>
      <c r="F369">
        <v>9</v>
      </c>
      <c r="G369">
        <v>6</v>
      </c>
    </row>
    <row r="370" spans="1:7" x14ac:dyDescent="0.25">
      <c r="A370">
        <v>0.25</v>
      </c>
      <c r="B370" s="112">
        <v>69</v>
      </c>
      <c r="C370" s="96" t="s">
        <v>65</v>
      </c>
      <c r="D370">
        <v>9</v>
      </c>
      <c r="E370">
        <v>9</v>
      </c>
      <c r="F370">
        <v>9</v>
      </c>
      <c r="G370">
        <v>4</v>
      </c>
    </row>
    <row r="371" spans="1:7" x14ac:dyDescent="0.25">
      <c r="A371">
        <v>0.25</v>
      </c>
      <c r="B371" s="112">
        <v>70</v>
      </c>
      <c r="C371" s="96" t="s">
        <v>65</v>
      </c>
      <c r="D371">
        <v>2</v>
      </c>
      <c r="E371">
        <v>9</v>
      </c>
      <c r="F371">
        <v>9</v>
      </c>
      <c r="G371">
        <v>8</v>
      </c>
    </row>
    <row r="372" spans="1:7" x14ac:dyDescent="0.25">
      <c r="A372">
        <v>0.25</v>
      </c>
      <c r="B372" s="112">
        <v>71</v>
      </c>
      <c r="C372" s="96" t="s">
        <v>69</v>
      </c>
      <c r="D372">
        <v>5</v>
      </c>
      <c r="E372">
        <v>9</v>
      </c>
      <c r="F372">
        <v>9</v>
      </c>
      <c r="G372">
        <v>7</v>
      </c>
    </row>
    <row r="373" spans="1:7" x14ac:dyDescent="0.25">
      <c r="A373">
        <v>0.25</v>
      </c>
      <c r="B373" s="112">
        <v>72</v>
      </c>
      <c r="C373" s="96" t="s">
        <v>65</v>
      </c>
      <c r="D373">
        <v>9</v>
      </c>
      <c r="E373">
        <v>9</v>
      </c>
      <c r="F373">
        <v>9</v>
      </c>
      <c r="G373">
        <v>9</v>
      </c>
    </row>
    <row r="374" spans="1:7" x14ac:dyDescent="0.25">
      <c r="A374">
        <v>0.25</v>
      </c>
      <c r="B374" s="112">
        <v>73</v>
      </c>
      <c r="C374" s="96" t="s">
        <v>67</v>
      </c>
      <c r="D374">
        <v>5</v>
      </c>
      <c r="E374">
        <v>9</v>
      </c>
      <c r="F374">
        <v>9</v>
      </c>
      <c r="G374">
        <v>7</v>
      </c>
    </row>
    <row r="375" spans="1:7" x14ac:dyDescent="0.25">
      <c r="A375">
        <v>0.25</v>
      </c>
      <c r="B375" s="112">
        <v>74</v>
      </c>
      <c r="C375" s="96" t="s">
        <v>67</v>
      </c>
      <c r="D375">
        <v>6</v>
      </c>
      <c r="E375">
        <v>9</v>
      </c>
      <c r="F375">
        <v>9</v>
      </c>
      <c r="G375">
        <v>7</v>
      </c>
    </row>
    <row r="376" spans="1:7" x14ac:dyDescent="0.25">
      <c r="A376">
        <v>0.25</v>
      </c>
      <c r="B376" s="112">
        <v>75</v>
      </c>
      <c r="C376" s="96" t="s">
        <v>69</v>
      </c>
      <c r="D376">
        <v>7</v>
      </c>
      <c r="E376">
        <v>9</v>
      </c>
      <c r="F376">
        <v>9</v>
      </c>
      <c r="G376">
        <v>8</v>
      </c>
    </row>
    <row r="377" spans="1:7" x14ac:dyDescent="0.25">
      <c r="A377">
        <v>0.25</v>
      </c>
      <c r="B377" s="112">
        <v>76</v>
      </c>
      <c r="C377" s="96" t="s">
        <v>67</v>
      </c>
      <c r="D377">
        <v>4</v>
      </c>
      <c r="E377">
        <v>9</v>
      </c>
      <c r="F377">
        <v>9</v>
      </c>
      <c r="G377">
        <v>4</v>
      </c>
    </row>
    <row r="378" spans="1:7" x14ac:dyDescent="0.25">
      <c r="A378">
        <v>0.25</v>
      </c>
      <c r="B378" s="112">
        <v>77</v>
      </c>
      <c r="C378" s="96" t="s">
        <v>65</v>
      </c>
      <c r="D378">
        <v>9</v>
      </c>
      <c r="E378">
        <v>9</v>
      </c>
      <c r="F378">
        <v>9</v>
      </c>
      <c r="G378">
        <v>7</v>
      </c>
    </row>
    <row r="379" spans="1:7" x14ac:dyDescent="0.25">
      <c r="A379">
        <v>0.25</v>
      </c>
      <c r="B379" s="112">
        <v>78</v>
      </c>
      <c r="C379" s="96" t="s">
        <v>67</v>
      </c>
      <c r="D379">
        <v>9</v>
      </c>
      <c r="E379">
        <v>9</v>
      </c>
      <c r="F379">
        <v>9</v>
      </c>
      <c r="G379">
        <v>9</v>
      </c>
    </row>
    <row r="380" spans="1:7" x14ac:dyDescent="0.25">
      <c r="A380">
        <v>0.25</v>
      </c>
      <c r="B380" s="112">
        <v>79</v>
      </c>
      <c r="C380" s="96" t="s">
        <v>65</v>
      </c>
      <c r="D380">
        <v>9</v>
      </c>
      <c r="E380">
        <v>9</v>
      </c>
      <c r="F380">
        <v>9</v>
      </c>
      <c r="G380">
        <v>5</v>
      </c>
    </row>
    <row r="381" spans="1:7" x14ac:dyDescent="0.25">
      <c r="A381">
        <v>0.25</v>
      </c>
      <c r="B381" s="112">
        <v>80</v>
      </c>
      <c r="C381" s="96" t="s">
        <v>65</v>
      </c>
      <c r="D381">
        <v>8</v>
      </c>
      <c r="E381">
        <v>9</v>
      </c>
      <c r="F381">
        <v>9</v>
      </c>
      <c r="G381">
        <v>8</v>
      </c>
    </row>
    <row r="382" spans="1:7" x14ac:dyDescent="0.25">
      <c r="A382">
        <v>0.25</v>
      </c>
      <c r="B382" s="112">
        <v>81</v>
      </c>
      <c r="C382" s="96" t="s">
        <v>69</v>
      </c>
      <c r="D382">
        <v>7</v>
      </c>
      <c r="E382">
        <v>4</v>
      </c>
      <c r="F382">
        <v>9</v>
      </c>
      <c r="G382">
        <v>5</v>
      </c>
    </row>
    <row r="383" spans="1:7" x14ac:dyDescent="0.25">
      <c r="A383">
        <v>0.25</v>
      </c>
      <c r="B383" s="112">
        <v>82</v>
      </c>
      <c r="C383" s="96" t="s">
        <v>69</v>
      </c>
      <c r="D383">
        <v>8</v>
      </c>
      <c r="E383">
        <v>9</v>
      </c>
      <c r="F383">
        <v>9</v>
      </c>
      <c r="G383">
        <v>7</v>
      </c>
    </row>
    <row r="384" spans="1:7" x14ac:dyDescent="0.25">
      <c r="A384">
        <v>0.25</v>
      </c>
      <c r="B384" s="112">
        <v>83</v>
      </c>
      <c r="C384" s="96" t="s">
        <v>67</v>
      </c>
      <c r="D384">
        <v>4</v>
      </c>
      <c r="E384">
        <v>9</v>
      </c>
      <c r="F384">
        <v>9</v>
      </c>
      <c r="G384">
        <v>6</v>
      </c>
    </row>
    <row r="385" spans="1:13" x14ac:dyDescent="0.25">
      <c r="A385">
        <v>0.25</v>
      </c>
      <c r="B385" s="112">
        <v>84</v>
      </c>
      <c r="C385" s="96" t="s">
        <v>65</v>
      </c>
      <c r="D385">
        <v>9</v>
      </c>
      <c r="E385">
        <v>9</v>
      </c>
      <c r="F385">
        <v>9</v>
      </c>
      <c r="G385">
        <v>8</v>
      </c>
    </row>
    <row r="386" spans="1:13" x14ac:dyDescent="0.25">
      <c r="A386">
        <v>0.25</v>
      </c>
      <c r="B386" s="112">
        <v>85</v>
      </c>
      <c r="C386" s="96" t="s">
        <v>69</v>
      </c>
      <c r="D386">
        <v>9</v>
      </c>
      <c r="E386">
        <v>9</v>
      </c>
      <c r="F386">
        <v>9</v>
      </c>
      <c r="G386">
        <v>7</v>
      </c>
    </row>
    <row r="387" spans="1:13" x14ac:dyDescent="0.25">
      <c r="A387">
        <v>0.25</v>
      </c>
      <c r="B387" s="112">
        <v>86</v>
      </c>
      <c r="C387" s="96" t="s">
        <v>67</v>
      </c>
      <c r="D387">
        <v>4</v>
      </c>
      <c r="E387">
        <v>9</v>
      </c>
      <c r="F387">
        <v>9</v>
      </c>
      <c r="G387">
        <v>6</v>
      </c>
    </row>
    <row r="388" spans="1:13" x14ac:dyDescent="0.25">
      <c r="A388">
        <v>0.25</v>
      </c>
      <c r="B388" s="112">
        <v>87</v>
      </c>
      <c r="C388" s="96" t="s">
        <v>65</v>
      </c>
      <c r="D388">
        <v>5</v>
      </c>
      <c r="E388">
        <v>9</v>
      </c>
      <c r="F388">
        <v>9</v>
      </c>
      <c r="G388">
        <v>8</v>
      </c>
    </row>
    <row r="389" spans="1:13" x14ac:dyDescent="0.25">
      <c r="A389">
        <v>0.25</v>
      </c>
      <c r="B389" s="112">
        <v>88</v>
      </c>
      <c r="C389" s="96" t="s">
        <v>69</v>
      </c>
      <c r="D389">
        <v>2</v>
      </c>
      <c r="E389">
        <v>9</v>
      </c>
      <c r="F389">
        <v>9</v>
      </c>
      <c r="G389">
        <v>6</v>
      </c>
    </row>
    <row r="390" spans="1:13" x14ac:dyDescent="0.25">
      <c r="A390">
        <v>0.25</v>
      </c>
      <c r="B390" s="112">
        <v>89</v>
      </c>
      <c r="C390" s="96" t="s">
        <v>65</v>
      </c>
      <c r="D390">
        <v>2</v>
      </c>
      <c r="E390">
        <v>9</v>
      </c>
      <c r="F390">
        <v>9</v>
      </c>
      <c r="G390">
        <v>7</v>
      </c>
    </row>
    <row r="391" spans="1:13" x14ac:dyDescent="0.25">
      <c r="A391">
        <v>0.25</v>
      </c>
      <c r="B391" s="112">
        <v>90</v>
      </c>
      <c r="C391" s="96" t="s">
        <v>69</v>
      </c>
      <c r="D391">
        <v>9</v>
      </c>
      <c r="E391">
        <v>9</v>
      </c>
      <c r="F391">
        <v>9</v>
      </c>
      <c r="G391">
        <v>7</v>
      </c>
    </row>
    <row r="392" spans="1:13" x14ac:dyDescent="0.25">
      <c r="A392">
        <v>0.25</v>
      </c>
      <c r="B392" s="112">
        <v>91</v>
      </c>
      <c r="C392" s="96" t="s">
        <v>69</v>
      </c>
      <c r="D392">
        <v>9</v>
      </c>
      <c r="E392">
        <v>9</v>
      </c>
      <c r="F392">
        <v>9</v>
      </c>
      <c r="G392">
        <v>6</v>
      </c>
    </row>
    <row r="393" spans="1:13" x14ac:dyDescent="0.25">
      <c r="A393">
        <v>0.25</v>
      </c>
      <c r="B393" s="112">
        <v>92</v>
      </c>
      <c r="C393" s="96" t="s">
        <v>67</v>
      </c>
      <c r="D393">
        <v>4</v>
      </c>
      <c r="E393">
        <v>9</v>
      </c>
      <c r="F393">
        <v>9</v>
      </c>
      <c r="G393">
        <v>7</v>
      </c>
    </row>
    <row r="394" spans="1:13" x14ac:dyDescent="0.25">
      <c r="A394">
        <v>0.25</v>
      </c>
      <c r="B394" s="112">
        <v>93</v>
      </c>
      <c r="C394" s="96" t="s">
        <v>67</v>
      </c>
      <c r="D394">
        <v>6</v>
      </c>
      <c r="E394">
        <v>9</v>
      </c>
      <c r="F394">
        <v>9</v>
      </c>
      <c r="G394">
        <v>6</v>
      </c>
    </row>
    <row r="395" spans="1:13" x14ac:dyDescent="0.25">
      <c r="A395">
        <v>0.25</v>
      </c>
      <c r="B395" s="112">
        <v>94</v>
      </c>
      <c r="C395" s="96" t="s">
        <v>69</v>
      </c>
      <c r="D395">
        <v>3</v>
      </c>
      <c r="E395">
        <v>9</v>
      </c>
      <c r="F395">
        <v>9</v>
      </c>
      <c r="G395">
        <v>5</v>
      </c>
    </row>
    <row r="396" spans="1:13" x14ac:dyDescent="0.25">
      <c r="A396">
        <v>0.25</v>
      </c>
      <c r="B396" s="112">
        <v>95</v>
      </c>
      <c r="C396" s="96" t="s">
        <v>67</v>
      </c>
      <c r="D396">
        <v>8</v>
      </c>
      <c r="E396">
        <v>9</v>
      </c>
      <c r="F396">
        <v>9</v>
      </c>
      <c r="G396">
        <v>6</v>
      </c>
    </row>
    <row r="397" spans="1:13" x14ac:dyDescent="0.25">
      <c r="A397">
        <v>0.25</v>
      </c>
      <c r="B397" s="112">
        <v>96</v>
      </c>
      <c r="C397" s="96" t="s">
        <v>69</v>
      </c>
      <c r="D397">
        <v>3</v>
      </c>
      <c r="E397">
        <v>9</v>
      </c>
      <c r="F397">
        <v>9</v>
      </c>
      <c r="G397">
        <v>4</v>
      </c>
    </row>
    <row r="398" spans="1:13" x14ac:dyDescent="0.25">
      <c r="A398">
        <v>0.25</v>
      </c>
      <c r="B398" s="112">
        <v>97</v>
      </c>
      <c r="C398" s="96" t="s">
        <v>69</v>
      </c>
      <c r="D398">
        <v>7</v>
      </c>
      <c r="E398">
        <v>9</v>
      </c>
      <c r="F398">
        <v>9</v>
      </c>
      <c r="G398">
        <v>8</v>
      </c>
    </row>
    <row r="399" spans="1:13" x14ac:dyDescent="0.25">
      <c r="A399">
        <v>0.25</v>
      </c>
      <c r="B399" s="112">
        <v>98</v>
      </c>
      <c r="C399" s="96" t="s">
        <v>65</v>
      </c>
      <c r="D399">
        <v>9</v>
      </c>
      <c r="E399">
        <v>9</v>
      </c>
      <c r="F399">
        <v>9</v>
      </c>
      <c r="G399">
        <v>6</v>
      </c>
      <c r="J399" t="s">
        <v>71</v>
      </c>
      <c r="K399" t="s">
        <v>72</v>
      </c>
      <c r="L399" t="s">
        <v>73</v>
      </c>
      <c r="M399" t="s">
        <v>74</v>
      </c>
    </row>
    <row r="400" spans="1:13" x14ac:dyDescent="0.25">
      <c r="A400">
        <v>0.25</v>
      </c>
      <c r="B400" s="112">
        <v>99</v>
      </c>
      <c r="C400" s="96" t="s">
        <v>67</v>
      </c>
      <c r="D400">
        <v>7</v>
      </c>
      <c r="E400">
        <v>9</v>
      </c>
      <c r="F400">
        <v>9</v>
      </c>
      <c r="G400">
        <v>4</v>
      </c>
      <c r="I400">
        <v>0</v>
      </c>
    </row>
    <row r="401" spans="1:13" x14ac:dyDescent="0.25">
      <c r="A401">
        <v>0.25</v>
      </c>
      <c r="B401" s="112">
        <v>100</v>
      </c>
      <c r="C401" s="96" t="s">
        <v>67</v>
      </c>
      <c r="D401">
        <v>4</v>
      </c>
      <c r="E401">
        <v>9</v>
      </c>
      <c r="F401">
        <v>9</v>
      </c>
      <c r="G401">
        <v>6</v>
      </c>
      <c r="I401">
        <v>0.05</v>
      </c>
    </row>
    <row r="402" spans="1:13" x14ac:dyDescent="0.25">
      <c r="I402">
        <v>0.15</v>
      </c>
    </row>
    <row r="403" spans="1:13" x14ac:dyDescent="0.25">
      <c r="I403">
        <v>0.25</v>
      </c>
    </row>
    <row r="404" spans="1:13" x14ac:dyDescent="0.25">
      <c r="I404" t="s">
        <v>75</v>
      </c>
      <c r="J404">
        <v>48</v>
      </c>
      <c r="K404">
        <v>390</v>
      </c>
      <c r="L404">
        <v>379</v>
      </c>
      <c r="M404">
        <v>99</v>
      </c>
    </row>
    <row r="405" spans="1:13" x14ac:dyDescent="0.25">
      <c r="I405" t="s">
        <v>76</v>
      </c>
      <c r="J405">
        <f>J404/400</f>
        <v>0.12</v>
      </c>
      <c r="K405">
        <f t="shared" ref="K405:M405" si="0">K404/400</f>
        <v>0.97499999999999998</v>
      </c>
      <c r="L405">
        <f t="shared" si="0"/>
        <v>0.94750000000000001</v>
      </c>
      <c r="M405">
        <f t="shared" si="0"/>
        <v>0.2475</v>
      </c>
    </row>
    <row r="406" spans="1:13" x14ac:dyDescent="0.25">
      <c r="J406">
        <f>(1-J405)*100</f>
        <v>88</v>
      </c>
      <c r="K406">
        <f t="shared" ref="K406:M406" si="1">(1-K405)*100</f>
        <v>2.5000000000000022</v>
      </c>
      <c r="L406">
        <f t="shared" si="1"/>
        <v>5.2499999999999991</v>
      </c>
      <c r="M406">
        <f t="shared" si="1"/>
        <v>75.25</v>
      </c>
    </row>
    <row r="407" spans="1:13" x14ac:dyDescent="0.25">
      <c r="I407" t="s">
        <v>77</v>
      </c>
      <c r="J407" t="s">
        <v>78</v>
      </c>
    </row>
    <row r="408" spans="1:13" x14ac:dyDescent="0.25">
      <c r="I408" t="s">
        <v>71</v>
      </c>
      <c r="J408">
        <v>88</v>
      </c>
    </row>
    <row r="409" spans="1:13" x14ac:dyDescent="0.25">
      <c r="I409" t="s">
        <v>72</v>
      </c>
      <c r="J409">
        <v>2.5000000000000022</v>
      </c>
    </row>
    <row r="410" spans="1:13" x14ac:dyDescent="0.25">
      <c r="I410" t="s">
        <v>73</v>
      </c>
      <c r="J410">
        <v>5.2499999999999991</v>
      </c>
    </row>
    <row r="411" spans="1:13" x14ac:dyDescent="0.25">
      <c r="I411" t="s">
        <v>74</v>
      </c>
      <c r="J411">
        <v>75.25</v>
      </c>
    </row>
  </sheetData>
  <mergeCells count="24">
    <mergeCell ref="S88:V88"/>
    <mergeCell ref="S57:V57"/>
    <mergeCell ref="S58:T59"/>
    <mergeCell ref="U58:U59"/>
    <mergeCell ref="S60:S64"/>
    <mergeCell ref="S65:V65"/>
    <mergeCell ref="S66:V66"/>
    <mergeCell ref="S79:V79"/>
    <mergeCell ref="S80:T81"/>
    <mergeCell ref="U80:U81"/>
    <mergeCell ref="S82:S86"/>
    <mergeCell ref="S87:V87"/>
    <mergeCell ref="S44:V44"/>
    <mergeCell ref="S16:V16"/>
    <mergeCell ref="S17:T18"/>
    <mergeCell ref="U17:U18"/>
    <mergeCell ref="S19:S23"/>
    <mergeCell ref="S24:V24"/>
    <mergeCell ref="S25:V25"/>
    <mergeCell ref="S35:V35"/>
    <mergeCell ref="S36:T37"/>
    <mergeCell ref="U36:U37"/>
    <mergeCell ref="S38:S42"/>
    <mergeCell ref="S43:V4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4DF8A-5045-45A5-B708-C349B7891FF5}">
  <dimension ref="A1:U462"/>
  <sheetViews>
    <sheetView topLeftCell="A46" zoomScale="84" zoomScaleNormal="84" workbookViewId="0">
      <selection activeCell="C32" sqref="C32"/>
    </sheetView>
  </sheetViews>
  <sheetFormatPr defaultRowHeight="15" x14ac:dyDescent="0.25"/>
  <cols>
    <col min="1" max="1" width="19.7109375" customWidth="1"/>
    <col min="2" max="2" width="12.85546875" customWidth="1"/>
    <col min="3" max="3" width="20.5703125" customWidth="1"/>
    <col min="20" max="20" width="19.85546875" customWidth="1"/>
    <col min="21" max="21" width="11.85546875" customWidth="1"/>
  </cols>
  <sheetData>
    <row r="1" spans="1:21" x14ac:dyDescent="0.25">
      <c r="A1" s="38" t="s">
        <v>26</v>
      </c>
    </row>
    <row r="2" spans="1:21" x14ac:dyDescent="0.25">
      <c r="A2" t="s">
        <v>0</v>
      </c>
      <c r="B2" t="s">
        <v>27</v>
      </c>
      <c r="C2" t="s">
        <v>2</v>
      </c>
    </row>
    <row r="3" spans="1:21" x14ac:dyDescent="0.25">
      <c r="A3">
        <v>0</v>
      </c>
      <c r="B3">
        <v>50</v>
      </c>
      <c r="C3" s="1">
        <v>44253</v>
      </c>
    </row>
    <row r="4" spans="1:21" x14ac:dyDescent="0.25">
      <c r="A4">
        <v>0</v>
      </c>
      <c r="B4">
        <v>42</v>
      </c>
      <c r="C4" s="1">
        <v>44253</v>
      </c>
    </row>
    <row r="5" spans="1:21" x14ac:dyDescent="0.25">
      <c r="A5">
        <v>0</v>
      </c>
      <c r="B5">
        <v>42</v>
      </c>
      <c r="C5" s="1">
        <v>44253</v>
      </c>
    </row>
    <row r="6" spans="1:21" x14ac:dyDescent="0.25">
      <c r="A6">
        <v>0</v>
      </c>
      <c r="B6">
        <v>55</v>
      </c>
      <c r="C6" s="1">
        <v>44253</v>
      </c>
      <c r="T6" t="s">
        <v>28</v>
      </c>
      <c r="U6" t="s">
        <v>29</v>
      </c>
    </row>
    <row r="7" spans="1:21" x14ac:dyDescent="0.25">
      <c r="A7">
        <v>0</v>
      </c>
      <c r="B7">
        <v>40</v>
      </c>
      <c r="C7" s="1">
        <v>44253</v>
      </c>
      <c r="T7" s="1">
        <v>44253</v>
      </c>
      <c r="U7">
        <v>5</v>
      </c>
    </row>
    <row r="8" spans="1:21" x14ac:dyDescent="0.25">
      <c r="A8">
        <v>0.05</v>
      </c>
      <c r="B8">
        <v>32</v>
      </c>
      <c r="C8" s="1">
        <v>44253</v>
      </c>
      <c r="T8" s="1">
        <v>44272</v>
      </c>
      <c r="U8">
        <v>5</v>
      </c>
    </row>
    <row r="9" spans="1:21" x14ac:dyDescent="0.25">
      <c r="A9">
        <v>0.05</v>
      </c>
      <c r="B9">
        <v>40</v>
      </c>
      <c r="C9" s="1">
        <v>44253</v>
      </c>
      <c r="T9" s="1">
        <v>44300</v>
      </c>
      <c r="U9">
        <v>5</v>
      </c>
    </row>
    <row r="10" spans="1:21" x14ac:dyDescent="0.25">
      <c r="A10">
        <v>0.05</v>
      </c>
      <c r="B10">
        <v>34</v>
      </c>
      <c r="C10" s="1">
        <v>44253</v>
      </c>
      <c r="T10" s="1">
        <v>44327</v>
      </c>
      <c r="U10">
        <v>100</v>
      </c>
    </row>
    <row r="11" spans="1:21" x14ac:dyDescent="0.25">
      <c r="A11">
        <v>0.05</v>
      </c>
      <c r="B11">
        <v>45</v>
      </c>
      <c r="C11" s="1">
        <v>44253</v>
      </c>
    </row>
    <row r="12" spans="1:21" x14ac:dyDescent="0.25">
      <c r="A12">
        <v>0.05</v>
      </c>
      <c r="B12">
        <v>38</v>
      </c>
      <c r="C12" s="1">
        <v>44253</v>
      </c>
    </row>
    <row r="13" spans="1:21" x14ac:dyDescent="0.25">
      <c r="A13">
        <v>0.15</v>
      </c>
      <c r="B13">
        <v>45</v>
      </c>
      <c r="C13" s="1">
        <v>44253</v>
      </c>
    </row>
    <row r="14" spans="1:21" x14ac:dyDescent="0.25">
      <c r="A14">
        <v>0.15</v>
      </c>
      <c r="B14">
        <v>35</v>
      </c>
      <c r="C14" s="1">
        <v>44253</v>
      </c>
    </row>
    <row r="15" spans="1:21" x14ac:dyDescent="0.25">
      <c r="A15">
        <v>0.15</v>
      </c>
      <c r="B15">
        <v>38</v>
      </c>
      <c r="C15" s="1">
        <v>44253</v>
      </c>
    </row>
    <row r="16" spans="1:21" x14ac:dyDescent="0.25">
      <c r="A16">
        <v>0.15</v>
      </c>
      <c r="B16">
        <v>15</v>
      </c>
      <c r="C16" s="1">
        <v>44253</v>
      </c>
    </row>
    <row r="17" spans="1:3" x14ac:dyDescent="0.25">
      <c r="A17">
        <v>0.15</v>
      </c>
      <c r="B17">
        <v>30</v>
      </c>
      <c r="C17" s="1">
        <v>44253</v>
      </c>
    </row>
    <row r="18" spans="1:3" x14ac:dyDescent="0.25">
      <c r="A18">
        <v>0.25</v>
      </c>
      <c r="B18">
        <v>36</v>
      </c>
      <c r="C18" s="1">
        <v>44253</v>
      </c>
    </row>
    <row r="19" spans="1:3" x14ac:dyDescent="0.25">
      <c r="A19">
        <v>0.25</v>
      </c>
      <c r="B19">
        <v>31</v>
      </c>
      <c r="C19" s="1">
        <v>44253</v>
      </c>
    </row>
    <row r="20" spans="1:3" x14ac:dyDescent="0.25">
      <c r="A20">
        <v>0.25</v>
      </c>
      <c r="B20">
        <v>21</v>
      </c>
      <c r="C20" s="1">
        <v>44253</v>
      </c>
    </row>
    <row r="21" spans="1:3" x14ac:dyDescent="0.25">
      <c r="A21">
        <v>0.25</v>
      </c>
      <c r="B21">
        <v>28</v>
      </c>
      <c r="C21" s="1">
        <v>44253</v>
      </c>
    </row>
    <row r="22" spans="1:3" x14ac:dyDescent="0.25">
      <c r="A22">
        <v>0.25</v>
      </c>
      <c r="B22">
        <v>34</v>
      </c>
      <c r="C22" s="1">
        <v>44253</v>
      </c>
    </row>
    <row r="23" spans="1:3" x14ac:dyDescent="0.25">
      <c r="A23">
        <v>0</v>
      </c>
      <c r="B23">
        <v>90</v>
      </c>
      <c r="C23" s="1">
        <v>44272</v>
      </c>
    </row>
    <row r="24" spans="1:3" x14ac:dyDescent="0.25">
      <c r="A24">
        <v>0</v>
      </c>
      <c r="B24">
        <v>101</v>
      </c>
      <c r="C24" s="1">
        <v>44272</v>
      </c>
    </row>
    <row r="25" spans="1:3" x14ac:dyDescent="0.25">
      <c r="A25">
        <v>0</v>
      </c>
      <c r="B25">
        <v>110</v>
      </c>
      <c r="C25" s="1">
        <v>44272</v>
      </c>
    </row>
    <row r="26" spans="1:3" x14ac:dyDescent="0.25">
      <c r="A26">
        <v>0</v>
      </c>
      <c r="B26">
        <v>90</v>
      </c>
      <c r="C26" s="1">
        <v>44272</v>
      </c>
    </row>
    <row r="27" spans="1:3" x14ac:dyDescent="0.25">
      <c r="A27">
        <v>0</v>
      </c>
      <c r="B27">
        <v>78</v>
      </c>
      <c r="C27" s="1">
        <v>44272</v>
      </c>
    </row>
    <row r="28" spans="1:3" x14ac:dyDescent="0.25">
      <c r="A28">
        <v>0.05</v>
      </c>
      <c r="B28">
        <v>87</v>
      </c>
      <c r="C28" s="1">
        <v>44272</v>
      </c>
    </row>
    <row r="29" spans="1:3" x14ac:dyDescent="0.25">
      <c r="A29">
        <v>0.05</v>
      </c>
      <c r="B29">
        <v>87</v>
      </c>
      <c r="C29" s="1">
        <v>44272</v>
      </c>
    </row>
    <row r="30" spans="1:3" x14ac:dyDescent="0.25">
      <c r="A30">
        <v>0.05</v>
      </c>
      <c r="B30">
        <v>68</v>
      </c>
      <c r="C30" s="1">
        <v>44272</v>
      </c>
    </row>
    <row r="31" spans="1:3" x14ac:dyDescent="0.25">
      <c r="A31">
        <v>0.05</v>
      </c>
      <c r="B31">
        <v>67</v>
      </c>
      <c r="C31" s="1">
        <v>44272</v>
      </c>
    </row>
    <row r="32" spans="1:3" x14ac:dyDescent="0.25">
      <c r="A32">
        <v>0.05</v>
      </c>
      <c r="B32">
        <v>90</v>
      </c>
      <c r="C32" s="1">
        <v>44272</v>
      </c>
    </row>
    <row r="33" spans="1:3" x14ac:dyDescent="0.25">
      <c r="A33">
        <v>0.15</v>
      </c>
      <c r="B33">
        <v>65</v>
      </c>
      <c r="C33" s="1">
        <v>44272</v>
      </c>
    </row>
    <row r="34" spans="1:3" x14ac:dyDescent="0.25">
      <c r="A34">
        <v>0.15</v>
      </c>
      <c r="B34">
        <v>63</v>
      </c>
      <c r="C34" s="1">
        <v>44272</v>
      </c>
    </row>
    <row r="35" spans="1:3" x14ac:dyDescent="0.25">
      <c r="A35">
        <v>0.15</v>
      </c>
      <c r="B35">
        <v>60</v>
      </c>
      <c r="C35" s="1">
        <v>44272</v>
      </c>
    </row>
    <row r="36" spans="1:3" x14ac:dyDescent="0.25">
      <c r="A36">
        <v>0.15</v>
      </c>
      <c r="B36">
        <v>69</v>
      </c>
      <c r="C36" s="1">
        <v>44272</v>
      </c>
    </row>
    <row r="37" spans="1:3" x14ac:dyDescent="0.25">
      <c r="A37">
        <v>0.15</v>
      </c>
      <c r="B37">
        <v>60</v>
      </c>
      <c r="C37" s="1">
        <v>44272</v>
      </c>
    </row>
    <row r="38" spans="1:3" x14ac:dyDescent="0.25">
      <c r="A38">
        <v>0.25</v>
      </c>
      <c r="B38">
        <v>50</v>
      </c>
      <c r="C38" s="1">
        <v>44272</v>
      </c>
    </row>
    <row r="39" spans="1:3" x14ac:dyDescent="0.25">
      <c r="A39">
        <v>0.25</v>
      </c>
      <c r="B39">
        <v>42</v>
      </c>
      <c r="C39" s="1">
        <v>44272</v>
      </c>
    </row>
    <row r="40" spans="1:3" x14ac:dyDescent="0.25">
      <c r="A40">
        <v>0.25</v>
      </c>
      <c r="B40">
        <v>77</v>
      </c>
      <c r="C40" s="1">
        <v>44272</v>
      </c>
    </row>
    <row r="41" spans="1:3" x14ac:dyDescent="0.25">
      <c r="A41">
        <v>0.25</v>
      </c>
      <c r="B41">
        <v>60</v>
      </c>
      <c r="C41" s="1">
        <v>44272</v>
      </c>
    </row>
    <row r="42" spans="1:3" x14ac:dyDescent="0.25">
      <c r="A42">
        <v>0.25</v>
      </c>
      <c r="B42">
        <v>60</v>
      </c>
      <c r="C42" s="1">
        <v>44272</v>
      </c>
    </row>
    <row r="43" spans="1:3" x14ac:dyDescent="0.25">
      <c r="A43">
        <v>0</v>
      </c>
      <c r="B43">
        <v>140</v>
      </c>
      <c r="C43" s="1">
        <v>44300</v>
      </c>
    </row>
    <row r="44" spans="1:3" x14ac:dyDescent="0.25">
      <c r="A44">
        <v>0</v>
      </c>
      <c r="B44">
        <v>130</v>
      </c>
      <c r="C44" s="1">
        <v>44300</v>
      </c>
    </row>
    <row r="45" spans="1:3" x14ac:dyDescent="0.25">
      <c r="A45">
        <v>0</v>
      </c>
      <c r="B45">
        <v>160</v>
      </c>
      <c r="C45" s="1">
        <v>44300</v>
      </c>
    </row>
    <row r="46" spans="1:3" x14ac:dyDescent="0.25">
      <c r="A46">
        <v>0</v>
      </c>
      <c r="B46">
        <v>140</v>
      </c>
      <c r="C46" s="1">
        <v>44300</v>
      </c>
    </row>
    <row r="47" spans="1:3" x14ac:dyDescent="0.25">
      <c r="A47">
        <v>0</v>
      </c>
      <c r="B47">
        <v>160</v>
      </c>
      <c r="C47" s="1">
        <v>44300</v>
      </c>
    </row>
    <row r="48" spans="1:3" x14ac:dyDescent="0.25">
      <c r="A48">
        <v>0.05</v>
      </c>
      <c r="B48">
        <v>120</v>
      </c>
      <c r="C48" s="1">
        <v>44300</v>
      </c>
    </row>
    <row r="49" spans="1:14" x14ac:dyDescent="0.25">
      <c r="A49">
        <v>0.05</v>
      </c>
      <c r="B49">
        <v>125</v>
      </c>
      <c r="C49" s="1">
        <v>44300</v>
      </c>
    </row>
    <row r="50" spans="1:14" x14ac:dyDescent="0.25">
      <c r="A50">
        <v>0.05</v>
      </c>
      <c r="B50">
        <v>125</v>
      </c>
      <c r="C50" s="1">
        <v>44300</v>
      </c>
    </row>
    <row r="51" spans="1:14" x14ac:dyDescent="0.25">
      <c r="A51">
        <v>0.05</v>
      </c>
      <c r="B51">
        <v>125</v>
      </c>
      <c r="C51" s="1">
        <v>44300</v>
      </c>
    </row>
    <row r="52" spans="1:14" x14ac:dyDescent="0.25">
      <c r="A52">
        <v>0.05</v>
      </c>
      <c r="B52">
        <v>130</v>
      </c>
      <c r="C52" s="1">
        <v>44300</v>
      </c>
      <c r="G52" s="196" t="s">
        <v>30</v>
      </c>
      <c r="H52" s="196"/>
      <c r="I52" s="196"/>
      <c r="J52" s="196"/>
      <c r="K52" s="196"/>
      <c r="L52" s="196"/>
      <c r="M52" s="39"/>
    </row>
    <row r="53" spans="1:14" x14ac:dyDescent="0.25">
      <c r="A53">
        <v>0.15</v>
      </c>
      <c r="B53">
        <v>120</v>
      </c>
      <c r="C53" s="1">
        <v>44300</v>
      </c>
      <c r="G53" s="197" t="s">
        <v>27</v>
      </c>
      <c r="H53" s="198"/>
      <c r="I53" s="198"/>
      <c r="J53" s="198"/>
      <c r="K53" s="198"/>
      <c r="L53" s="198"/>
      <c r="M53" s="39"/>
    </row>
    <row r="54" spans="1:14" ht="24.75" x14ac:dyDescent="0.25">
      <c r="A54">
        <v>0.15</v>
      </c>
      <c r="B54">
        <v>125</v>
      </c>
      <c r="C54" s="1">
        <v>44300</v>
      </c>
      <c r="G54" s="40" t="s">
        <v>31</v>
      </c>
      <c r="H54" s="41" t="s">
        <v>32</v>
      </c>
      <c r="I54" s="42" t="s">
        <v>33</v>
      </c>
      <c r="J54" s="42" t="s">
        <v>34</v>
      </c>
      <c r="K54" s="42" t="s">
        <v>35</v>
      </c>
      <c r="L54" s="43" t="s">
        <v>8</v>
      </c>
      <c r="M54" s="39"/>
    </row>
    <row r="55" spans="1:14" ht="24" x14ac:dyDescent="0.25">
      <c r="A55">
        <v>0.15</v>
      </c>
      <c r="B55">
        <v>110</v>
      </c>
      <c r="C55" s="1">
        <v>44300</v>
      </c>
      <c r="G55" s="44" t="s">
        <v>36</v>
      </c>
      <c r="H55" s="45">
        <v>25741.780000000035</v>
      </c>
      <c r="I55" s="46">
        <v>3</v>
      </c>
      <c r="J55" s="47">
        <v>8580.5933333333451</v>
      </c>
      <c r="K55" s="47">
        <v>38.967424115407063</v>
      </c>
      <c r="L55" s="48">
        <v>4.3746651742474536E-22</v>
      </c>
      <c r="M55" s="39"/>
    </row>
    <row r="56" spans="1:14" ht="24" x14ac:dyDescent="0.25">
      <c r="A56">
        <v>0.15</v>
      </c>
      <c r="B56">
        <v>97</v>
      </c>
      <c r="C56" s="1">
        <v>44300</v>
      </c>
      <c r="G56" s="49" t="s">
        <v>37</v>
      </c>
      <c r="H56" s="50">
        <v>87198.860000000015</v>
      </c>
      <c r="I56" s="51">
        <v>396</v>
      </c>
      <c r="J56" s="52">
        <v>220.19914141414145</v>
      </c>
      <c r="K56" s="53"/>
      <c r="L56" s="54"/>
      <c r="M56" s="39"/>
    </row>
    <row r="57" spans="1:14" x14ac:dyDescent="0.25">
      <c r="A57">
        <v>0.15</v>
      </c>
      <c r="B57">
        <v>135</v>
      </c>
      <c r="C57" s="1">
        <v>44300</v>
      </c>
      <c r="G57" s="55" t="s">
        <v>38</v>
      </c>
      <c r="H57" s="56">
        <v>112940.64000000004</v>
      </c>
      <c r="I57" s="57">
        <v>399</v>
      </c>
      <c r="J57" s="58"/>
      <c r="K57" s="58"/>
      <c r="L57" s="59"/>
      <c r="M57" s="39"/>
    </row>
    <row r="58" spans="1:14" x14ac:dyDescent="0.25">
      <c r="A58">
        <v>0.25</v>
      </c>
      <c r="B58">
        <v>105</v>
      </c>
      <c r="C58" s="1">
        <v>44300</v>
      </c>
    </row>
    <row r="59" spans="1:14" x14ac:dyDescent="0.25">
      <c r="A59">
        <v>0.25</v>
      </c>
      <c r="B59">
        <v>105</v>
      </c>
      <c r="C59" s="1">
        <v>44300</v>
      </c>
      <c r="G59" s="196" t="s">
        <v>27</v>
      </c>
      <c r="H59" s="196"/>
      <c r="I59" s="196"/>
      <c r="J59" s="196"/>
      <c r="K59" s="196"/>
      <c r="L59" s="196"/>
      <c r="M59" s="196"/>
      <c r="N59" s="39"/>
    </row>
    <row r="60" spans="1:14" x14ac:dyDescent="0.25">
      <c r="A60">
        <v>0.25</v>
      </c>
      <c r="B60">
        <v>105</v>
      </c>
      <c r="C60" s="1">
        <v>44300</v>
      </c>
      <c r="G60" s="199" t="s">
        <v>0</v>
      </c>
      <c r="H60" s="199"/>
      <c r="I60" s="201" t="s">
        <v>20</v>
      </c>
      <c r="J60" s="203" t="s">
        <v>21</v>
      </c>
      <c r="K60" s="203"/>
      <c r="L60" s="203"/>
      <c r="M60" s="204"/>
      <c r="N60" s="39"/>
    </row>
    <row r="61" spans="1:14" x14ac:dyDescent="0.25">
      <c r="A61">
        <v>0.25</v>
      </c>
      <c r="B61">
        <v>100</v>
      </c>
      <c r="C61" s="1">
        <v>44300</v>
      </c>
      <c r="G61" s="200"/>
      <c r="H61" s="200"/>
      <c r="I61" s="202"/>
      <c r="J61" s="60" t="s">
        <v>22</v>
      </c>
      <c r="K61" s="60" t="s">
        <v>39</v>
      </c>
      <c r="L61" s="60" t="s">
        <v>40</v>
      </c>
      <c r="M61" s="61" t="s">
        <v>41</v>
      </c>
      <c r="N61" s="39"/>
    </row>
    <row r="62" spans="1:14" x14ac:dyDescent="0.25">
      <c r="A62">
        <v>0.25</v>
      </c>
      <c r="B62">
        <v>95</v>
      </c>
      <c r="C62" s="1">
        <v>44300</v>
      </c>
      <c r="G62" s="205" t="s">
        <v>23</v>
      </c>
      <c r="H62" s="62" t="s">
        <v>16</v>
      </c>
      <c r="I62" s="63">
        <v>100</v>
      </c>
      <c r="J62" s="64">
        <v>122.35</v>
      </c>
      <c r="K62" s="65"/>
      <c r="L62" s="65"/>
      <c r="M62" s="66"/>
      <c r="N62" s="39"/>
    </row>
    <row r="63" spans="1:14" x14ac:dyDescent="0.25">
      <c r="A63">
        <v>0</v>
      </c>
      <c r="B63">
        <v>143</v>
      </c>
      <c r="C63" s="1">
        <v>44327</v>
      </c>
      <c r="G63" s="206"/>
      <c r="H63" s="67" t="s">
        <v>15</v>
      </c>
      <c r="I63" s="68">
        <v>100</v>
      </c>
      <c r="J63" s="53"/>
      <c r="K63" s="69">
        <v>127.85</v>
      </c>
      <c r="L63" s="53"/>
      <c r="M63" s="54"/>
      <c r="N63" s="39"/>
    </row>
    <row r="64" spans="1:14" x14ac:dyDescent="0.25">
      <c r="A64">
        <v>0</v>
      </c>
      <c r="B64">
        <v>141</v>
      </c>
      <c r="C64" s="1">
        <v>44327</v>
      </c>
      <c r="G64" s="206"/>
      <c r="H64" s="67" t="s">
        <v>14</v>
      </c>
      <c r="I64" s="68">
        <v>100</v>
      </c>
      <c r="J64" s="53"/>
      <c r="K64" s="53"/>
      <c r="L64" s="69">
        <v>138.1</v>
      </c>
      <c r="M64" s="54"/>
      <c r="N64" s="39"/>
    </row>
    <row r="65" spans="1:15" x14ac:dyDescent="0.25">
      <c r="A65">
        <v>0</v>
      </c>
      <c r="B65">
        <v>160</v>
      </c>
      <c r="C65" s="1">
        <v>44327</v>
      </c>
      <c r="G65" s="206"/>
      <c r="H65" s="67" t="s">
        <v>13</v>
      </c>
      <c r="I65" s="68">
        <v>100</v>
      </c>
      <c r="J65" s="53"/>
      <c r="K65" s="53"/>
      <c r="L65" s="53"/>
      <c r="M65" s="70">
        <v>142.58000000000001</v>
      </c>
      <c r="N65" s="39"/>
    </row>
    <row r="66" spans="1:15" x14ac:dyDescent="0.25">
      <c r="A66">
        <v>0</v>
      </c>
      <c r="B66">
        <v>139</v>
      </c>
      <c r="C66" s="1">
        <v>44327</v>
      </c>
      <c r="G66" s="207"/>
      <c r="H66" s="71" t="s">
        <v>8</v>
      </c>
      <c r="I66" s="72"/>
      <c r="J66" s="73">
        <v>1</v>
      </c>
      <c r="K66" s="73">
        <v>1</v>
      </c>
      <c r="L66" s="73">
        <v>1</v>
      </c>
      <c r="M66" s="74">
        <v>1</v>
      </c>
      <c r="N66" s="39"/>
    </row>
    <row r="67" spans="1:15" x14ac:dyDescent="0.25">
      <c r="A67">
        <v>0</v>
      </c>
      <c r="B67">
        <v>133</v>
      </c>
      <c r="C67" s="1">
        <v>44327</v>
      </c>
      <c r="G67" s="207" t="s">
        <v>42</v>
      </c>
      <c r="H67" s="67" t="s">
        <v>16</v>
      </c>
      <c r="I67" s="68">
        <v>100</v>
      </c>
      <c r="J67" s="69">
        <v>122.35</v>
      </c>
      <c r="K67" s="53"/>
      <c r="L67" s="53"/>
      <c r="M67" s="54"/>
      <c r="N67" s="39"/>
    </row>
    <row r="68" spans="1:15" x14ac:dyDescent="0.25">
      <c r="A68">
        <v>0</v>
      </c>
      <c r="B68">
        <v>134</v>
      </c>
      <c r="C68" s="1">
        <v>44327</v>
      </c>
      <c r="G68" s="206"/>
      <c r="H68" s="67" t="s">
        <v>15</v>
      </c>
      <c r="I68" s="68">
        <v>100</v>
      </c>
      <c r="J68" s="53"/>
      <c r="K68" s="69">
        <v>127.85</v>
      </c>
      <c r="L68" s="53"/>
      <c r="M68" s="54"/>
      <c r="N68" s="39"/>
    </row>
    <row r="69" spans="1:15" x14ac:dyDescent="0.25">
      <c r="A69">
        <v>0</v>
      </c>
      <c r="B69">
        <v>135</v>
      </c>
      <c r="C69" s="1">
        <v>44327</v>
      </c>
      <c r="G69" s="206"/>
      <c r="H69" s="67" t="s">
        <v>14</v>
      </c>
      <c r="I69" s="68">
        <v>100</v>
      </c>
      <c r="J69" s="53"/>
      <c r="K69" s="53"/>
      <c r="L69" s="69">
        <v>138.1</v>
      </c>
      <c r="M69" s="54"/>
      <c r="N69" s="39"/>
    </row>
    <row r="70" spans="1:15" x14ac:dyDescent="0.25">
      <c r="A70">
        <v>0</v>
      </c>
      <c r="B70">
        <v>162</v>
      </c>
      <c r="C70" s="1">
        <v>44327</v>
      </c>
      <c r="G70" s="208"/>
      <c r="H70" s="75" t="s">
        <v>13</v>
      </c>
      <c r="I70" s="76">
        <v>100</v>
      </c>
      <c r="J70" s="58"/>
      <c r="K70" s="58"/>
      <c r="L70" s="58"/>
      <c r="M70" s="77">
        <v>142.58000000000001</v>
      </c>
      <c r="N70" s="39"/>
    </row>
    <row r="71" spans="1:15" x14ac:dyDescent="0.25">
      <c r="A71">
        <v>0</v>
      </c>
      <c r="B71">
        <v>129</v>
      </c>
      <c r="C71" s="1">
        <v>44327</v>
      </c>
      <c r="G71" s="209" t="s">
        <v>24</v>
      </c>
      <c r="H71" s="209"/>
      <c r="I71" s="209"/>
      <c r="J71" s="209"/>
      <c r="K71" s="209"/>
      <c r="L71" s="209"/>
      <c r="M71" s="209"/>
      <c r="N71" s="39"/>
    </row>
    <row r="72" spans="1:15" x14ac:dyDescent="0.25">
      <c r="A72">
        <v>0</v>
      </c>
      <c r="B72">
        <v>151</v>
      </c>
      <c r="C72" s="1">
        <v>44327</v>
      </c>
      <c r="G72" s="209" t="s">
        <v>43</v>
      </c>
      <c r="H72" s="209"/>
      <c r="I72" s="209"/>
      <c r="J72" s="209"/>
      <c r="K72" s="209"/>
      <c r="L72" s="209"/>
      <c r="M72" s="209"/>
      <c r="N72" s="39"/>
    </row>
    <row r="73" spans="1:15" x14ac:dyDescent="0.25">
      <c r="A73">
        <v>0</v>
      </c>
      <c r="B73">
        <v>168</v>
      </c>
      <c r="C73" s="1">
        <v>44327</v>
      </c>
      <c r="G73" s="209" t="s">
        <v>44</v>
      </c>
      <c r="H73" s="209"/>
      <c r="I73" s="209"/>
      <c r="J73" s="209"/>
      <c r="K73" s="209"/>
      <c r="L73" s="209"/>
      <c r="M73" s="209"/>
      <c r="N73" s="39"/>
    </row>
    <row r="74" spans="1:15" x14ac:dyDescent="0.25">
      <c r="A74">
        <v>0</v>
      </c>
      <c r="B74">
        <v>168</v>
      </c>
      <c r="C74" s="1">
        <v>44327</v>
      </c>
    </row>
    <row r="75" spans="1:15" x14ac:dyDescent="0.25">
      <c r="A75">
        <v>0</v>
      </c>
      <c r="B75">
        <v>150</v>
      </c>
      <c r="C75" s="1">
        <v>44327</v>
      </c>
      <c r="G75" s="196" t="s">
        <v>3</v>
      </c>
      <c r="H75" s="196"/>
      <c r="I75" s="196"/>
      <c r="J75" s="196"/>
      <c r="K75" s="196"/>
      <c r="L75" s="196"/>
      <c r="M75" s="196"/>
      <c r="N75" s="196"/>
      <c r="O75" s="39"/>
    </row>
    <row r="76" spans="1:15" x14ac:dyDescent="0.25">
      <c r="A76">
        <v>0</v>
      </c>
      <c r="B76">
        <v>140</v>
      </c>
      <c r="C76" s="1">
        <v>44327</v>
      </c>
      <c r="G76" s="197" t="s">
        <v>4</v>
      </c>
      <c r="H76" s="197" t="s">
        <v>27</v>
      </c>
      <c r="I76" s="198"/>
      <c r="J76" s="198"/>
      <c r="K76" s="198"/>
      <c r="L76" s="198"/>
      <c r="M76" s="198"/>
      <c r="N76" s="198"/>
      <c r="O76" s="39"/>
    </row>
    <row r="77" spans="1:15" x14ac:dyDescent="0.25">
      <c r="A77">
        <v>0</v>
      </c>
      <c r="B77">
        <v>155</v>
      </c>
      <c r="C77" s="1">
        <v>44327</v>
      </c>
      <c r="G77" s="199" t="s">
        <v>5</v>
      </c>
      <c r="H77" s="199"/>
      <c r="I77" s="199"/>
      <c r="J77" s="201" t="s">
        <v>6</v>
      </c>
      <c r="K77" s="203" t="s">
        <v>7</v>
      </c>
      <c r="L77" s="203" t="s">
        <v>8</v>
      </c>
      <c r="M77" s="203" t="s">
        <v>9</v>
      </c>
      <c r="N77" s="204"/>
      <c r="O77" s="39"/>
    </row>
    <row r="78" spans="1:15" ht="24.75" x14ac:dyDescent="0.25">
      <c r="A78">
        <v>0</v>
      </c>
      <c r="B78">
        <v>130</v>
      </c>
      <c r="C78" s="1">
        <v>44327</v>
      </c>
      <c r="G78" s="200"/>
      <c r="H78" s="200"/>
      <c r="I78" s="200"/>
      <c r="J78" s="202"/>
      <c r="K78" s="210"/>
      <c r="L78" s="210"/>
      <c r="M78" s="42" t="s">
        <v>10</v>
      </c>
      <c r="N78" s="43" t="s">
        <v>11</v>
      </c>
      <c r="O78" s="39"/>
    </row>
    <row r="79" spans="1:15" x14ac:dyDescent="0.25">
      <c r="A79">
        <v>0</v>
      </c>
      <c r="B79">
        <v>130</v>
      </c>
      <c r="C79" s="1">
        <v>44327</v>
      </c>
      <c r="G79" s="205" t="s">
        <v>12</v>
      </c>
      <c r="H79" s="211" t="s">
        <v>13</v>
      </c>
      <c r="I79" s="62" t="s">
        <v>14</v>
      </c>
      <c r="J79" s="78" t="s">
        <v>45</v>
      </c>
      <c r="K79" s="79">
        <v>2.0985668510397351</v>
      </c>
      <c r="L79" s="47">
        <v>3.3391507263170334E-2</v>
      </c>
      <c r="M79" s="64">
        <v>0.35427505381470148</v>
      </c>
      <c r="N79" s="80">
        <v>8.6057249461853349</v>
      </c>
      <c r="O79" s="39"/>
    </row>
    <row r="80" spans="1:15" x14ac:dyDescent="0.25">
      <c r="A80">
        <v>0</v>
      </c>
      <c r="B80">
        <v>160</v>
      </c>
      <c r="C80" s="1">
        <v>44327</v>
      </c>
      <c r="G80" s="206"/>
      <c r="H80" s="206"/>
      <c r="I80" s="67" t="s">
        <v>15</v>
      </c>
      <c r="J80" s="81" t="s">
        <v>46</v>
      </c>
      <c r="K80" s="82">
        <v>2.0985668510397351</v>
      </c>
      <c r="L80" s="52">
        <v>9.7540208043013971E-12</v>
      </c>
      <c r="M80" s="69">
        <v>10.604275053814701</v>
      </c>
      <c r="N80" s="70">
        <v>18.855724946185333</v>
      </c>
      <c r="O80" s="39"/>
    </row>
    <row r="81" spans="1:15" x14ac:dyDescent="0.25">
      <c r="A81">
        <v>0</v>
      </c>
      <c r="B81">
        <v>150</v>
      </c>
      <c r="C81" s="1">
        <v>44327</v>
      </c>
      <c r="G81" s="206"/>
      <c r="H81" s="207"/>
      <c r="I81" s="83" t="s">
        <v>16</v>
      </c>
      <c r="J81" s="84" t="s">
        <v>47</v>
      </c>
      <c r="K81" s="85">
        <v>2.0985668510397351</v>
      </c>
      <c r="L81" s="73">
        <v>6.7921422797604335E-20</v>
      </c>
      <c r="M81" s="86">
        <v>16.104275053814703</v>
      </c>
      <c r="N81" s="87">
        <v>24.355724946185333</v>
      </c>
      <c r="O81" s="39"/>
    </row>
    <row r="82" spans="1:15" x14ac:dyDescent="0.25">
      <c r="A82">
        <v>0</v>
      </c>
      <c r="B82">
        <v>150</v>
      </c>
      <c r="C82" s="1">
        <v>44327</v>
      </c>
      <c r="G82" s="206"/>
      <c r="H82" s="212" t="s">
        <v>14</v>
      </c>
      <c r="I82" s="67" t="s">
        <v>13</v>
      </c>
      <c r="J82" s="81" t="s">
        <v>48</v>
      </c>
      <c r="K82" s="82">
        <v>2.0985668510397351</v>
      </c>
      <c r="L82" s="52">
        <v>3.3391507263170334E-2</v>
      </c>
      <c r="M82" s="69">
        <v>-8.6057249461853349</v>
      </c>
      <c r="N82" s="70">
        <v>-0.35427505381470148</v>
      </c>
      <c r="O82" s="39"/>
    </row>
    <row r="83" spans="1:15" x14ac:dyDescent="0.25">
      <c r="A83">
        <v>0</v>
      </c>
      <c r="B83">
        <v>165</v>
      </c>
      <c r="C83" s="1">
        <v>44327</v>
      </c>
      <c r="G83" s="206"/>
      <c r="H83" s="206"/>
      <c r="I83" s="67" t="s">
        <v>15</v>
      </c>
      <c r="J83" s="81" t="s">
        <v>49</v>
      </c>
      <c r="K83" s="82">
        <v>2.0985668510397351</v>
      </c>
      <c r="L83" s="52">
        <v>1.509234051508691E-6</v>
      </c>
      <c r="M83" s="69">
        <v>6.1242750538146833</v>
      </c>
      <c r="N83" s="70">
        <v>14.375724946185317</v>
      </c>
      <c r="O83" s="39"/>
    </row>
    <row r="84" spans="1:15" x14ac:dyDescent="0.25">
      <c r="A84">
        <v>0</v>
      </c>
      <c r="B84">
        <v>145</v>
      </c>
      <c r="C84" s="1">
        <v>44327</v>
      </c>
      <c r="G84" s="206"/>
      <c r="H84" s="207"/>
      <c r="I84" s="83" t="s">
        <v>16</v>
      </c>
      <c r="J84" s="84" t="s">
        <v>50</v>
      </c>
      <c r="K84" s="85">
        <v>2.0985668510397351</v>
      </c>
      <c r="L84" s="73">
        <v>4.0916939087207034E-13</v>
      </c>
      <c r="M84" s="86">
        <v>11.624275053814683</v>
      </c>
      <c r="N84" s="87">
        <v>19.875724946185315</v>
      </c>
      <c r="O84" s="39"/>
    </row>
    <row r="85" spans="1:15" x14ac:dyDescent="0.25">
      <c r="A85">
        <v>0</v>
      </c>
      <c r="B85">
        <v>150</v>
      </c>
      <c r="C85" s="1">
        <v>44327</v>
      </c>
      <c r="G85" s="206"/>
      <c r="H85" s="212" t="s">
        <v>15</v>
      </c>
      <c r="I85" s="67" t="s">
        <v>13</v>
      </c>
      <c r="J85" s="81" t="s">
        <v>51</v>
      </c>
      <c r="K85" s="82">
        <v>2.0985668510397351</v>
      </c>
      <c r="L85" s="52">
        <v>9.7540208043013971E-12</v>
      </c>
      <c r="M85" s="69">
        <v>-18.855724946185333</v>
      </c>
      <c r="N85" s="70">
        <v>-10.604275053814701</v>
      </c>
      <c r="O85" s="39"/>
    </row>
    <row r="86" spans="1:15" x14ac:dyDescent="0.25">
      <c r="A86">
        <v>0</v>
      </c>
      <c r="B86">
        <v>140</v>
      </c>
      <c r="C86" s="1">
        <v>44327</v>
      </c>
      <c r="G86" s="206"/>
      <c r="H86" s="206"/>
      <c r="I86" s="67" t="s">
        <v>14</v>
      </c>
      <c r="J86" s="81" t="s">
        <v>52</v>
      </c>
      <c r="K86" s="82">
        <v>2.0985668510397351</v>
      </c>
      <c r="L86" s="52">
        <v>1.509234051508691E-6</v>
      </c>
      <c r="M86" s="69">
        <v>-14.375724946185317</v>
      </c>
      <c r="N86" s="70">
        <v>-6.1242750538146833</v>
      </c>
      <c r="O86" s="39"/>
    </row>
    <row r="87" spans="1:15" x14ac:dyDescent="0.25">
      <c r="A87">
        <v>0</v>
      </c>
      <c r="B87">
        <v>135</v>
      </c>
      <c r="C87" s="1">
        <v>44327</v>
      </c>
      <c r="G87" s="206"/>
      <c r="H87" s="207"/>
      <c r="I87" s="83" t="s">
        <v>16</v>
      </c>
      <c r="J87" s="84" t="s">
        <v>53</v>
      </c>
      <c r="K87" s="85">
        <v>2.0985668510397351</v>
      </c>
      <c r="L87" s="73">
        <v>9.1090964189046476E-3</v>
      </c>
      <c r="M87" s="86">
        <v>1.3742750538146833</v>
      </c>
      <c r="N87" s="87">
        <v>9.6257249461853167</v>
      </c>
      <c r="O87" s="39"/>
    </row>
    <row r="88" spans="1:15" x14ac:dyDescent="0.25">
      <c r="A88">
        <v>0</v>
      </c>
      <c r="B88">
        <v>125</v>
      </c>
      <c r="C88" s="1">
        <v>44327</v>
      </c>
      <c r="G88" s="206"/>
      <c r="H88" s="212" t="s">
        <v>16</v>
      </c>
      <c r="I88" s="67" t="s">
        <v>13</v>
      </c>
      <c r="J88" s="81" t="s">
        <v>54</v>
      </c>
      <c r="K88" s="82">
        <v>2.0985668510397351</v>
      </c>
      <c r="L88" s="52">
        <v>6.7921422797604335E-20</v>
      </c>
      <c r="M88" s="69">
        <v>-24.355724946185333</v>
      </c>
      <c r="N88" s="70">
        <v>-16.104275053814703</v>
      </c>
      <c r="O88" s="39"/>
    </row>
    <row r="89" spans="1:15" x14ac:dyDescent="0.25">
      <c r="A89">
        <v>0</v>
      </c>
      <c r="B89">
        <v>130</v>
      </c>
      <c r="C89" s="1">
        <v>44327</v>
      </c>
      <c r="G89" s="206"/>
      <c r="H89" s="206"/>
      <c r="I89" s="67" t="s">
        <v>14</v>
      </c>
      <c r="J89" s="81" t="s">
        <v>55</v>
      </c>
      <c r="K89" s="82">
        <v>2.0985668510397351</v>
      </c>
      <c r="L89" s="52">
        <v>4.0916939087207034E-13</v>
      </c>
      <c r="M89" s="69">
        <v>-19.875724946185315</v>
      </c>
      <c r="N89" s="70">
        <v>-11.624275053814683</v>
      </c>
      <c r="O89" s="39"/>
    </row>
    <row r="90" spans="1:15" x14ac:dyDescent="0.25">
      <c r="A90">
        <v>0</v>
      </c>
      <c r="B90">
        <v>115</v>
      </c>
      <c r="C90" s="1">
        <v>44327</v>
      </c>
      <c r="G90" s="208"/>
      <c r="H90" s="208"/>
      <c r="I90" s="75" t="s">
        <v>15</v>
      </c>
      <c r="J90" s="88" t="s">
        <v>56</v>
      </c>
      <c r="K90" s="89">
        <v>2.0985668510397351</v>
      </c>
      <c r="L90" s="90">
        <v>9.1090964189046476E-3</v>
      </c>
      <c r="M90" s="91">
        <v>-9.6257249461853167</v>
      </c>
      <c r="N90" s="77">
        <v>-1.3742750538146833</v>
      </c>
      <c r="O90" s="39"/>
    </row>
    <row r="91" spans="1:15" x14ac:dyDescent="0.25">
      <c r="A91">
        <v>0</v>
      </c>
      <c r="B91">
        <v>150</v>
      </c>
      <c r="C91" s="1">
        <v>44327</v>
      </c>
      <c r="G91" s="209" t="s">
        <v>19</v>
      </c>
      <c r="H91" s="209"/>
      <c r="I91" s="209"/>
      <c r="J91" s="209"/>
      <c r="K91" s="209"/>
      <c r="L91" s="209"/>
      <c r="M91" s="209"/>
      <c r="N91" s="209"/>
      <c r="O91" s="39"/>
    </row>
    <row r="92" spans="1:15" x14ac:dyDescent="0.25">
      <c r="A92">
        <v>0</v>
      </c>
      <c r="B92">
        <v>125</v>
      </c>
      <c r="C92" s="1">
        <v>44327</v>
      </c>
    </row>
    <row r="93" spans="1:15" x14ac:dyDescent="0.25">
      <c r="A93">
        <v>0</v>
      </c>
      <c r="B93">
        <v>150</v>
      </c>
      <c r="C93" s="1">
        <v>44327</v>
      </c>
    </row>
    <row r="94" spans="1:15" x14ac:dyDescent="0.25">
      <c r="A94">
        <v>0</v>
      </c>
      <c r="B94">
        <v>135</v>
      </c>
      <c r="C94" s="1">
        <v>44327</v>
      </c>
    </row>
    <row r="95" spans="1:15" x14ac:dyDescent="0.25">
      <c r="A95">
        <v>0</v>
      </c>
      <c r="B95">
        <v>145</v>
      </c>
      <c r="C95" s="1">
        <v>44327</v>
      </c>
    </row>
    <row r="96" spans="1:15" x14ac:dyDescent="0.25">
      <c r="A96">
        <v>0</v>
      </c>
      <c r="B96">
        <v>150</v>
      </c>
      <c r="C96" s="1">
        <v>44327</v>
      </c>
    </row>
    <row r="97" spans="1:3" x14ac:dyDescent="0.25">
      <c r="A97">
        <v>0</v>
      </c>
      <c r="B97">
        <v>140</v>
      </c>
      <c r="C97" s="1">
        <v>44327</v>
      </c>
    </row>
    <row r="98" spans="1:3" x14ac:dyDescent="0.25">
      <c r="A98">
        <v>0</v>
      </c>
      <c r="B98">
        <v>145</v>
      </c>
      <c r="C98" s="1">
        <v>44327</v>
      </c>
    </row>
    <row r="99" spans="1:3" x14ac:dyDescent="0.25">
      <c r="A99">
        <v>0</v>
      </c>
      <c r="B99">
        <v>135</v>
      </c>
      <c r="C99" s="1">
        <v>44327</v>
      </c>
    </row>
    <row r="100" spans="1:3" x14ac:dyDescent="0.25">
      <c r="A100">
        <v>0</v>
      </c>
      <c r="B100">
        <v>115</v>
      </c>
      <c r="C100" s="1">
        <v>44327</v>
      </c>
    </row>
    <row r="101" spans="1:3" x14ac:dyDescent="0.25">
      <c r="A101">
        <v>0</v>
      </c>
      <c r="B101">
        <v>155</v>
      </c>
      <c r="C101" s="1">
        <v>44327</v>
      </c>
    </row>
    <row r="102" spans="1:3" x14ac:dyDescent="0.25">
      <c r="A102">
        <v>0</v>
      </c>
      <c r="B102">
        <v>150</v>
      </c>
      <c r="C102" s="1">
        <v>44327</v>
      </c>
    </row>
    <row r="103" spans="1:3" x14ac:dyDescent="0.25">
      <c r="A103">
        <v>0</v>
      </c>
      <c r="B103">
        <v>115</v>
      </c>
      <c r="C103" s="1">
        <v>44327</v>
      </c>
    </row>
    <row r="104" spans="1:3" x14ac:dyDescent="0.25">
      <c r="A104">
        <v>0</v>
      </c>
      <c r="B104">
        <v>110</v>
      </c>
      <c r="C104" s="1">
        <v>44327</v>
      </c>
    </row>
    <row r="105" spans="1:3" x14ac:dyDescent="0.25">
      <c r="A105">
        <v>0</v>
      </c>
      <c r="B105">
        <v>120</v>
      </c>
      <c r="C105" s="1">
        <v>44327</v>
      </c>
    </row>
    <row r="106" spans="1:3" x14ac:dyDescent="0.25">
      <c r="A106">
        <v>0</v>
      </c>
      <c r="B106">
        <v>155</v>
      </c>
      <c r="C106" s="1">
        <v>44327</v>
      </c>
    </row>
    <row r="107" spans="1:3" x14ac:dyDescent="0.25">
      <c r="A107">
        <v>0</v>
      </c>
      <c r="B107">
        <v>145</v>
      </c>
      <c r="C107" s="1">
        <v>44327</v>
      </c>
    </row>
    <row r="108" spans="1:3" x14ac:dyDescent="0.25">
      <c r="A108">
        <v>0</v>
      </c>
      <c r="B108">
        <v>160</v>
      </c>
      <c r="C108" s="1">
        <v>44327</v>
      </c>
    </row>
    <row r="109" spans="1:3" x14ac:dyDescent="0.25">
      <c r="A109">
        <v>0</v>
      </c>
      <c r="B109">
        <v>120</v>
      </c>
      <c r="C109" s="1">
        <v>44327</v>
      </c>
    </row>
    <row r="110" spans="1:3" x14ac:dyDescent="0.25">
      <c r="A110">
        <v>0</v>
      </c>
      <c r="B110">
        <v>115</v>
      </c>
      <c r="C110" s="1">
        <v>44327</v>
      </c>
    </row>
    <row r="111" spans="1:3" x14ac:dyDescent="0.25">
      <c r="A111">
        <v>0</v>
      </c>
      <c r="B111">
        <v>110</v>
      </c>
      <c r="C111" s="1">
        <v>44327</v>
      </c>
    </row>
    <row r="112" spans="1:3" x14ac:dyDescent="0.25">
      <c r="A112">
        <v>0</v>
      </c>
      <c r="B112">
        <v>135</v>
      </c>
      <c r="C112" s="1">
        <v>44327</v>
      </c>
    </row>
    <row r="113" spans="1:3" x14ac:dyDescent="0.25">
      <c r="A113">
        <v>0</v>
      </c>
      <c r="B113">
        <v>150</v>
      </c>
      <c r="C113" s="1">
        <v>44327</v>
      </c>
    </row>
    <row r="114" spans="1:3" x14ac:dyDescent="0.25">
      <c r="A114">
        <v>0</v>
      </c>
      <c r="B114">
        <v>140</v>
      </c>
      <c r="C114" s="1">
        <v>44327</v>
      </c>
    </row>
    <row r="115" spans="1:3" x14ac:dyDescent="0.25">
      <c r="A115">
        <v>0</v>
      </c>
      <c r="B115">
        <v>135</v>
      </c>
      <c r="C115" s="1">
        <v>44327</v>
      </c>
    </row>
    <row r="116" spans="1:3" x14ac:dyDescent="0.25">
      <c r="A116">
        <v>0</v>
      </c>
      <c r="B116">
        <v>140</v>
      </c>
      <c r="C116" s="1">
        <v>44327</v>
      </c>
    </row>
    <row r="117" spans="1:3" x14ac:dyDescent="0.25">
      <c r="A117">
        <v>0</v>
      </c>
      <c r="B117">
        <v>150</v>
      </c>
      <c r="C117" s="1">
        <v>44327</v>
      </c>
    </row>
    <row r="118" spans="1:3" x14ac:dyDescent="0.25">
      <c r="A118">
        <v>0</v>
      </c>
      <c r="B118">
        <v>140</v>
      </c>
      <c r="C118" s="1">
        <v>44327</v>
      </c>
    </row>
    <row r="119" spans="1:3" x14ac:dyDescent="0.25">
      <c r="A119">
        <v>0</v>
      </c>
      <c r="B119">
        <v>165</v>
      </c>
      <c r="C119" s="1">
        <v>44327</v>
      </c>
    </row>
    <row r="120" spans="1:3" x14ac:dyDescent="0.25">
      <c r="A120">
        <v>0</v>
      </c>
      <c r="B120">
        <v>130</v>
      </c>
      <c r="C120" s="1">
        <v>44327</v>
      </c>
    </row>
    <row r="121" spans="1:3" x14ac:dyDescent="0.25">
      <c r="A121">
        <v>0</v>
      </c>
      <c r="B121">
        <v>140</v>
      </c>
      <c r="C121" s="1">
        <v>44327</v>
      </c>
    </row>
    <row r="122" spans="1:3" x14ac:dyDescent="0.25">
      <c r="A122">
        <v>0</v>
      </c>
      <c r="B122">
        <v>135</v>
      </c>
      <c r="C122" s="1">
        <v>44327</v>
      </c>
    </row>
    <row r="123" spans="1:3" x14ac:dyDescent="0.25">
      <c r="A123">
        <v>0</v>
      </c>
      <c r="B123">
        <v>135</v>
      </c>
      <c r="C123" s="1">
        <v>44327</v>
      </c>
    </row>
    <row r="124" spans="1:3" x14ac:dyDescent="0.25">
      <c r="A124">
        <v>0</v>
      </c>
      <c r="B124">
        <v>145</v>
      </c>
      <c r="C124" s="1">
        <v>44327</v>
      </c>
    </row>
    <row r="125" spans="1:3" x14ac:dyDescent="0.25">
      <c r="A125">
        <v>0</v>
      </c>
      <c r="B125">
        <v>140</v>
      </c>
      <c r="C125" s="1">
        <v>44327</v>
      </c>
    </row>
    <row r="126" spans="1:3" x14ac:dyDescent="0.25">
      <c r="A126">
        <v>0</v>
      </c>
      <c r="B126">
        <v>130</v>
      </c>
      <c r="C126" s="1">
        <v>44327</v>
      </c>
    </row>
    <row r="127" spans="1:3" x14ac:dyDescent="0.25">
      <c r="A127">
        <v>0</v>
      </c>
      <c r="B127">
        <v>140</v>
      </c>
      <c r="C127" s="1">
        <v>44327</v>
      </c>
    </row>
    <row r="128" spans="1:3" x14ac:dyDescent="0.25">
      <c r="A128">
        <v>0</v>
      </c>
      <c r="B128">
        <v>135</v>
      </c>
      <c r="C128" s="1">
        <v>44327</v>
      </c>
    </row>
    <row r="129" spans="1:3" x14ac:dyDescent="0.25">
      <c r="A129">
        <v>0</v>
      </c>
      <c r="B129">
        <v>145</v>
      </c>
      <c r="C129" s="1">
        <v>44327</v>
      </c>
    </row>
    <row r="130" spans="1:3" x14ac:dyDescent="0.25">
      <c r="A130">
        <v>0</v>
      </c>
      <c r="B130">
        <v>150</v>
      </c>
      <c r="C130" s="1">
        <v>44327</v>
      </c>
    </row>
    <row r="131" spans="1:3" x14ac:dyDescent="0.25">
      <c r="A131">
        <v>0</v>
      </c>
      <c r="B131">
        <v>155</v>
      </c>
      <c r="C131" s="1">
        <v>44327</v>
      </c>
    </row>
    <row r="132" spans="1:3" x14ac:dyDescent="0.25">
      <c r="A132">
        <v>0</v>
      </c>
      <c r="B132">
        <v>155</v>
      </c>
      <c r="C132" s="1">
        <v>44327</v>
      </c>
    </row>
    <row r="133" spans="1:3" x14ac:dyDescent="0.25">
      <c r="A133">
        <v>0</v>
      </c>
      <c r="B133">
        <v>160</v>
      </c>
      <c r="C133" s="1">
        <v>44327</v>
      </c>
    </row>
    <row r="134" spans="1:3" x14ac:dyDescent="0.25">
      <c r="A134">
        <v>0</v>
      </c>
      <c r="B134">
        <v>145</v>
      </c>
      <c r="C134" s="1">
        <v>44327</v>
      </c>
    </row>
    <row r="135" spans="1:3" x14ac:dyDescent="0.25">
      <c r="A135">
        <v>0</v>
      </c>
      <c r="B135">
        <v>145</v>
      </c>
      <c r="C135" s="1">
        <v>44327</v>
      </c>
    </row>
    <row r="136" spans="1:3" x14ac:dyDescent="0.25">
      <c r="A136">
        <v>0</v>
      </c>
      <c r="B136">
        <v>150</v>
      </c>
      <c r="C136" s="1">
        <v>44327</v>
      </c>
    </row>
    <row r="137" spans="1:3" x14ac:dyDescent="0.25">
      <c r="A137">
        <v>0</v>
      </c>
      <c r="B137">
        <v>150</v>
      </c>
      <c r="C137" s="1">
        <v>44327</v>
      </c>
    </row>
    <row r="138" spans="1:3" x14ac:dyDescent="0.25">
      <c r="A138">
        <v>0</v>
      </c>
      <c r="B138">
        <v>130</v>
      </c>
      <c r="C138" s="1">
        <v>44327</v>
      </c>
    </row>
    <row r="139" spans="1:3" x14ac:dyDescent="0.25">
      <c r="A139">
        <v>0</v>
      </c>
      <c r="B139">
        <v>125</v>
      </c>
      <c r="C139" s="1">
        <v>44327</v>
      </c>
    </row>
    <row r="140" spans="1:3" x14ac:dyDescent="0.25">
      <c r="A140">
        <v>0</v>
      </c>
      <c r="B140">
        <v>130</v>
      </c>
      <c r="C140" s="1">
        <v>44327</v>
      </c>
    </row>
    <row r="141" spans="1:3" x14ac:dyDescent="0.25">
      <c r="A141">
        <v>0</v>
      </c>
      <c r="B141">
        <v>140</v>
      </c>
      <c r="C141" s="1">
        <v>44327</v>
      </c>
    </row>
    <row r="142" spans="1:3" x14ac:dyDescent="0.25">
      <c r="A142">
        <v>0</v>
      </c>
      <c r="B142">
        <v>145</v>
      </c>
      <c r="C142" s="1">
        <v>44327</v>
      </c>
    </row>
    <row r="143" spans="1:3" x14ac:dyDescent="0.25">
      <c r="A143">
        <v>0</v>
      </c>
      <c r="B143">
        <v>155</v>
      </c>
      <c r="C143" s="1">
        <v>44327</v>
      </c>
    </row>
    <row r="144" spans="1:3" x14ac:dyDescent="0.25">
      <c r="A144">
        <v>0</v>
      </c>
      <c r="B144">
        <v>145</v>
      </c>
      <c r="C144" s="1">
        <v>44327</v>
      </c>
    </row>
    <row r="145" spans="1:3" x14ac:dyDescent="0.25">
      <c r="A145">
        <v>0</v>
      </c>
      <c r="B145">
        <v>140</v>
      </c>
      <c r="C145" s="1">
        <v>44327</v>
      </c>
    </row>
    <row r="146" spans="1:3" x14ac:dyDescent="0.25">
      <c r="A146">
        <v>0</v>
      </c>
      <c r="B146">
        <v>160</v>
      </c>
      <c r="C146" s="1">
        <v>44327</v>
      </c>
    </row>
    <row r="147" spans="1:3" x14ac:dyDescent="0.25">
      <c r="A147">
        <v>0</v>
      </c>
      <c r="B147">
        <v>165</v>
      </c>
      <c r="C147" s="1">
        <v>44327</v>
      </c>
    </row>
    <row r="148" spans="1:3" x14ac:dyDescent="0.25">
      <c r="A148">
        <v>0</v>
      </c>
      <c r="B148">
        <v>160</v>
      </c>
      <c r="C148" s="1">
        <v>44327</v>
      </c>
    </row>
    <row r="149" spans="1:3" x14ac:dyDescent="0.25">
      <c r="A149">
        <v>0</v>
      </c>
      <c r="B149">
        <v>165</v>
      </c>
      <c r="C149" s="1">
        <v>44327</v>
      </c>
    </row>
    <row r="150" spans="1:3" x14ac:dyDescent="0.25">
      <c r="A150">
        <v>0</v>
      </c>
      <c r="B150">
        <v>160</v>
      </c>
      <c r="C150" s="1">
        <v>44327</v>
      </c>
    </row>
    <row r="151" spans="1:3" x14ac:dyDescent="0.25">
      <c r="A151">
        <v>0</v>
      </c>
      <c r="B151">
        <v>135</v>
      </c>
      <c r="C151" s="1">
        <v>44327</v>
      </c>
    </row>
    <row r="152" spans="1:3" x14ac:dyDescent="0.25">
      <c r="A152">
        <v>0</v>
      </c>
      <c r="B152">
        <v>150</v>
      </c>
      <c r="C152" s="1">
        <v>44327</v>
      </c>
    </row>
    <row r="153" spans="1:3" x14ac:dyDescent="0.25">
      <c r="A153">
        <v>0</v>
      </c>
      <c r="B153">
        <v>155</v>
      </c>
      <c r="C153" s="1">
        <v>44327</v>
      </c>
    </row>
    <row r="154" spans="1:3" x14ac:dyDescent="0.25">
      <c r="A154">
        <v>0</v>
      </c>
      <c r="B154">
        <v>155</v>
      </c>
      <c r="C154" s="1">
        <v>44327</v>
      </c>
    </row>
    <row r="155" spans="1:3" x14ac:dyDescent="0.25">
      <c r="A155">
        <v>0</v>
      </c>
      <c r="B155">
        <v>150</v>
      </c>
      <c r="C155" s="1">
        <v>44327</v>
      </c>
    </row>
    <row r="156" spans="1:3" x14ac:dyDescent="0.25">
      <c r="A156">
        <v>0</v>
      </c>
      <c r="B156">
        <v>130</v>
      </c>
      <c r="C156" s="1">
        <v>44327</v>
      </c>
    </row>
    <row r="157" spans="1:3" x14ac:dyDescent="0.25">
      <c r="A157">
        <v>0</v>
      </c>
      <c r="B157">
        <v>140</v>
      </c>
      <c r="C157" s="1">
        <v>44327</v>
      </c>
    </row>
    <row r="158" spans="1:3" x14ac:dyDescent="0.25">
      <c r="A158">
        <v>0</v>
      </c>
      <c r="B158">
        <v>120</v>
      </c>
      <c r="C158" s="1">
        <v>44327</v>
      </c>
    </row>
    <row r="159" spans="1:3" x14ac:dyDescent="0.25">
      <c r="A159">
        <v>0</v>
      </c>
      <c r="B159">
        <v>140</v>
      </c>
      <c r="C159" s="1">
        <v>44327</v>
      </c>
    </row>
    <row r="160" spans="1:3" x14ac:dyDescent="0.25">
      <c r="A160">
        <v>0</v>
      </c>
      <c r="B160">
        <v>145</v>
      </c>
      <c r="C160" s="1">
        <v>44327</v>
      </c>
    </row>
    <row r="161" spans="1:3" x14ac:dyDescent="0.25">
      <c r="A161">
        <v>0</v>
      </c>
      <c r="B161">
        <v>165</v>
      </c>
      <c r="C161" s="1">
        <v>44327</v>
      </c>
    </row>
    <row r="162" spans="1:3" x14ac:dyDescent="0.25">
      <c r="A162">
        <v>0</v>
      </c>
      <c r="B162">
        <v>135</v>
      </c>
      <c r="C162" s="1">
        <v>44327</v>
      </c>
    </row>
    <row r="163" spans="1:3" x14ac:dyDescent="0.25">
      <c r="A163">
        <v>0.05</v>
      </c>
      <c r="B163">
        <v>140</v>
      </c>
      <c r="C163" s="1">
        <v>44327</v>
      </c>
    </row>
    <row r="164" spans="1:3" x14ac:dyDescent="0.25">
      <c r="A164">
        <v>0.05</v>
      </c>
      <c r="B164">
        <v>145</v>
      </c>
      <c r="C164" s="1">
        <v>44327</v>
      </c>
    </row>
    <row r="165" spans="1:3" x14ac:dyDescent="0.25">
      <c r="A165">
        <v>0.05</v>
      </c>
      <c r="B165">
        <v>155</v>
      </c>
      <c r="C165" s="1">
        <v>44327</v>
      </c>
    </row>
    <row r="166" spans="1:3" x14ac:dyDescent="0.25">
      <c r="A166">
        <v>0.05</v>
      </c>
      <c r="B166">
        <v>165</v>
      </c>
      <c r="C166" s="1">
        <v>44327</v>
      </c>
    </row>
    <row r="167" spans="1:3" x14ac:dyDescent="0.25">
      <c r="A167">
        <v>0.05</v>
      </c>
      <c r="B167">
        <v>135</v>
      </c>
      <c r="C167" s="1">
        <v>44327</v>
      </c>
    </row>
    <row r="168" spans="1:3" x14ac:dyDescent="0.25">
      <c r="A168">
        <v>0.05</v>
      </c>
      <c r="B168">
        <v>145</v>
      </c>
      <c r="C168" s="1">
        <v>44327</v>
      </c>
    </row>
    <row r="169" spans="1:3" x14ac:dyDescent="0.25">
      <c r="A169">
        <v>0.05</v>
      </c>
      <c r="B169">
        <v>150</v>
      </c>
      <c r="C169" s="1">
        <v>44327</v>
      </c>
    </row>
    <row r="170" spans="1:3" x14ac:dyDescent="0.25">
      <c r="A170">
        <v>0.05</v>
      </c>
      <c r="B170">
        <v>150</v>
      </c>
      <c r="C170" s="1">
        <v>44327</v>
      </c>
    </row>
    <row r="171" spans="1:3" x14ac:dyDescent="0.25">
      <c r="A171">
        <v>0.05</v>
      </c>
      <c r="B171">
        <v>135</v>
      </c>
      <c r="C171" s="1">
        <v>44327</v>
      </c>
    </row>
    <row r="172" spans="1:3" x14ac:dyDescent="0.25">
      <c r="A172">
        <v>0.05</v>
      </c>
      <c r="B172">
        <v>130</v>
      </c>
      <c r="C172" s="1">
        <v>44327</v>
      </c>
    </row>
    <row r="173" spans="1:3" x14ac:dyDescent="0.25">
      <c r="A173">
        <v>0.05</v>
      </c>
      <c r="B173">
        <v>130</v>
      </c>
      <c r="C173" s="1">
        <v>44327</v>
      </c>
    </row>
    <row r="174" spans="1:3" x14ac:dyDescent="0.25">
      <c r="A174">
        <v>0.05</v>
      </c>
      <c r="B174">
        <v>145</v>
      </c>
      <c r="C174" s="1">
        <v>44327</v>
      </c>
    </row>
    <row r="175" spans="1:3" x14ac:dyDescent="0.25">
      <c r="A175">
        <v>0.05</v>
      </c>
      <c r="B175">
        <v>125</v>
      </c>
      <c r="C175" s="1">
        <v>44327</v>
      </c>
    </row>
    <row r="176" spans="1:3" x14ac:dyDescent="0.25">
      <c r="A176">
        <v>0.05</v>
      </c>
      <c r="B176">
        <v>140</v>
      </c>
      <c r="C176" s="1">
        <v>44327</v>
      </c>
    </row>
    <row r="177" spans="1:3" x14ac:dyDescent="0.25">
      <c r="A177">
        <v>0.05</v>
      </c>
      <c r="B177">
        <v>125</v>
      </c>
      <c r="C177" s="1">
        <v>44327</v>
      </c>
    </row>
    <row r="178" spans="1:3" x14ac:dyDescent="0.25">
      <c r="A178">
        <v>0.05</v>
      </c>
      <c r="B178">
        <v>130</v>
      </c>
      <c r="C178" s="1">
        <v>44327</v>
      </c>
    </row>
    <row r="179" spans="1:3" x14ac:dyDescent="0.25">
      <c r="A179">
        <v>0.05</v>
      </c>
      <c r="B179">
        <v>110</v>
      </c>
      <c r="C179" s="1">
        <v>44327</v>
      </c>
    </row>
    <row r="180" spans="1:3" x14ac:dyDescent="0.25">
      <c r="A180">
        <v>0.05</v>
      </c>
      <c r="B180">
        <v>135</v>
      </c>
      <c r="C180" s="1">
        <v>44327</v>
      </c>
    </row>
    <row r="181" spans="1:3" x14ac:dyDescent="0.25">
      <c r="A181">
        <v>0.05</v>
      </c>
      <c r="B181">
        <v>120</v>
      </c>
      <c r="C181" s="1">
        <v>44327</v>
      </c>
    </row>
    <row r="182" spans="1:3" x14ac:dyDescent="0.25">
      <c r="A182">
        <v>0.05</v>
      </c>
      <c r="B182">
        <v>125</v>
      </c>
      <c r="C182" s="1">
        <v>44327</v>
      </c>
    </row>
    <row r="183" spans="1:3" x14ac:dyDescent="0.25">
      <c r="A183">
        <v>0.05</v>
      </c>
      <c r="B183">
        <v>165</v>
      </c>
      <c r="C183" s="1">
        <v>44327</v>
      </c>
    </row>
    <row r="184" spans="1:3" x14ac:dyDescent="0.25">
      <c r="A184">
        <v>0.05</v>
      </c>
      <c r="B184">
        <v>145</v>
      </c>
      <c r="C184" s="1">
        <v>44327</v>
      </c>
    </row>
    <row r="185" spans="1:3" x14ac:dyDescent="0.25">
      <c r="A185">
        <v>0.05</v>
      </c>
      <c r="B185">
        <v>160</v>
      </c>
      <c r="C185" s="1">
        <v>44327</v>
      </c>
    </row>
    <row r="186" spans="1:3" x14ac:dyDescent="0.25">
      <c r="A186">
        <v>0.05</v>
      </c>
      <c r="B186">
        <v>135</v>
      </c>
      <c r="C186" s="1">
        <v>44327</v>
      </c>
    </row>
    <row r="187" spans="1:3" x14ac:dyDescent="0.25">
      <c r="A187">
        <v>0.05</v>
      </c>
      <c r="B187">
        <v>130</v>
      </c>
      <c r="C187" s="1">
        <v>44327</v>
      </c>
    </row>
    <row r="188" spans="1:3" x14ac:dyDescent="0.25">
      <c r="A188">
        <v>0.05</v>
      </c>
      <c r="B188">
        <v>145</v>
      </c>
      <c r="C188" s="1">
        <v>44327</v>
      </c>
    </row>
    <row r="189" spans="1:3" x14ac:dyDescent="0.25">
      <c r="A189">
        <v>0.05</v>
      </c>
      <c r="B189">
        <v>140</v>
      </c>
      <c r="C189" s="1">
        <v>44327</v>
      </c>
    </row>
    <row r="190" spans="1:3" x14ac:dyDescent="0.25">
      <c r="A190">
        <v>0.05</v>
      </c>
      <c r="B190">
        <v>140</v>
      </c>
      <c r="C190" s="1">
        <v>44327</v>
      </c>
    </row>
    <row r="191" spans="1:3" x14ac:dyDescent="0.25">
      <c r="A191">
        <v>0.05</v>
      </c>
      <c r="B191">
        <v>165</v>
      </c>
      <c r="C191" s="1">
        <v>44327</v>
      </c>
    </row>
    <row r="192" spans="1:3" x14ac:dyDescent="0.25">
      <c r="A192">
        <v>0.05</v>
      </c>
      <c r="B192">
        <v>130</v>
      </c>
      <c r="C192" s="1">
        <v>44327</v>
      </c>
    </row>
    <row r="193" spans="1:3" x14ac:dyDescent="0.25">
      <c r="A193">
        <v>0.05</v>
      </c>
      <c r="B193">
        <v>150</v>
      </c>
      <c r="C193" s="1">
        <v>44327</v>
      </c>
    </row>
    <row r="194" spans="1:3" x14ac:dyDescent="0.25">
      <c r="A194">
        <v>0.05</v>
      </c>
      <c r="B194">
        <v>135</v>
      </c>
      <c r="C194" s="1">
        <v>44327</v>
      </c>
    </row>
    <row r="195" spans="1:3" x14ac:dyDescent="0.25">
      <c r="A195">
        <v>0.05</v>
      </c>
      <c r="B195">
        <v>125</v>
      </c>
      <c r="C195" s="1">
        <v>44327</v>
      </c>
    </row>
    <row r="196" spans="1:3" x14ac:dyDescent="0.25">
      <c r="A196">
        <v>0.05</v>
      </c>
      <c r="B196">
        <v>135</v>
      </c>
      <c r="C196" s="1">
        <v>44327</v>
      </c>
    </row>
    <row r="197" spans="1:3" x14ac:dyDescent="0.25">
      <c r="A197">
        <v>0.05</v>
      </c>
      <c r="B197">
        <v>130</v>
      </c>
      <c r="C197" s="1">
        <v>44327</v>
      </c>
    </row>
    <row r="198" spans="1:3" x14ac:dyDescent="0.25">
      <c r="A198">
        <v>0.05</v>
      </c>
      <c r="B198">
        <v>130</v>
      </c>
      <c r="C198" s="1">
        <v>44327</v>
      </c>
    </row>
    <row r="199" spans="1:3" x14ac:dyDescent="0.25">
      <c r="A199">
        <v>0.05</v>
      </c>
      <c r="B199">
        <v>125</v>
      </c>
      <c r="C199" s="1">
        <v>44327</v>
      </c>
    </row>
    <row r="200" spans="1:3" x14ac:dyDescent="0.25">
      <c r="A200">
        <v>0.05</v>
      </c>
      <c r="B200">
        <v>130</v>
      </c>
      <c r="C200" s="1">
        <v>44327</v>
      </c>
    </row>
    <row r="201" spans="1:3" x14ac:dyDescent="0.25">
      <c r="A201">
        <v>0.05</v>
      </c>
      <c r="B201">
        <v>150</v>
      </c>
      <c r="C201" s="1">
        <v>44327</v>
      </c>
    </row>
    <row r="202" spans="1:3" x14ac:dyDescent="0.25">
      <c r="A202">
        <v>0.05</v>
      </c>
      <c r="B202">
        <v>145</v>
      </c>
      <c r="C202" s="1">
        <v>44327</v>
      </c>
    </row>
    <row r="203" spans="1:3" x14ac:dyDescent="0.25">
      <c r="A203">
        <v>0.05</v>
      </c>
      <c r="B203">
        <v>145</v>
      </c>
      <c r="C203" s="1">
        <v>44327</v>
      </c>
    </row>
    <row r="204" spans="1:3" x14ac:dyDescent="0.25">
      <c r="A204">
        <v>0.05</v>
      </c>
      <c r="B204">
        <v>150</v>
      </c>
      <c r="C204" s="1">
        <v>44327</v>
      </c>
    </row>
    <row r="205" spans="1:3" x14ac:dyDescent="0.25">
      <c r="A205">
        <v>0.05</v>
      </c>
      <c r="B205">
        <v>145</v>
      </c>
      <c r="C205" s="1">
        <v>44327</v>
      </c>
    </row>
    <row r="206" spans="1:3" x14ac:dyDescent="0.25">
      <c r="A206">
        <v>0.05</v>
      </c>
      <c r="B206">
        <v>145</v>
      </c>
      <c r="C206" s="1">
        <v>44327</v>
      </c>
    </row>
    <row r="207" spans="1:3" x14ac:dyDescent="0.25">
      <c r="A207">
        <v>0.05</v>
      </c>
      <c r="B207">
        <v>125</v>
      </c>
      <c r="C207" s="1">
        <v>44327</v>
      </c>
    </row>
    <row r="208" spans="1:3" x14ac:dyDescent="0.25">
      <c r="A208">
        <v>0.05</v>
      </c>
      <c r="B208">
        <v>125</v>
      </c>
      <c r="C208" s="1">
        <v>44327</v>
      </c>
    </row>
    <row r="209" spans="1:3" x14ac:dyDescent="0.25">
      <c r="A209">
        <v>0.05</v>
      </c>
      <c r="B209">
        <v>145</v>
      </c>
      <c r="C209" s="1">
        <v>44327</v>
      </c>
    </row>
    <row r="210" spans="1:3" x14ac:dyDescent="0.25">
      <c r="A210">
        <v>0.05</v>
      </c>
      <c r="B210">
        <v>150</v>
      </c>
      <c r="C210" s="1">
        <v>44327</v>
      </c>
    </row>
    <row r="211" spans="1:3" x14ac:dyDescent="0.25">
      <c r="A211">
        <v>0.05</v>
      </c>
      <c r="B211">
        <v>150</v>
      </c>
      <c r="C211" s="1">
        <v>44327</v>
      </c>
    </row>
    <row r="212" spans="1:3" x14ac:dyDescent="0.25">
      <c r="A212">
        <v>0.05</v>
      </c>
      <c r="B212">
        <v>150</v>
      </c>
      <c r="C212" s="1">
        <v>44327</v>
      </c>
    </row>
    <row r="213" spans="1:3" x14ac:dyDescent="0.25">
      <c r="A213">
        <v>0.05</v>
      </c>
      <c r="B213">
        <v>145</v>
      </c>
      <c r="C213" s="1">
        <v>44327</v>
      </c>
    </row>
    <row r="214" spans="1:3" x14ac:dyDescent="0.25">
      <c r="A214">
        <v>0.05</v>
      </c>
      <c r="B214">
        <v>140</v>
      </c>
      <c r="C214" s="1">
        <v>44327</v>
      </c>
    </row>
    <row r="215" spans="1:3" x14ac:dyDescent="0.25">
      <c r="A215">
        <v>0.05</v>
      </c>
      <c r="B215">
        <v>145</v>
      </c>
      <c r="C215" s="1">
        <v>44327</v>
      </c>
    </row>
    <row r="216" spans="1:3" x14ac:dyDescent="0.25">
      <c r="A216">
        <v>0.05</v>
      </c>
      <c r="B216">
        <v>140</v>
      </c>
      <c r="C216" s="1">
        <v>44327</v>
      </c>
    </row>
    <row r="217" spans="1:3" x14ac:dyDescent="0.25">
      <c r="A217">
        <v>0.05</v>
      </c>
      <c r="B217">
        <v>155</v>
      </c>
      <c r="C217" s="1">
        <v>44327</v>
      </c>
    </row>
    <row r="218" spans="1:3" x14ac:dyDescent="0.25">
      <c r="A218">
        <v>0.05</v>
      </c>
      <c r="B218">
        <v>135</v>
      </c>
      <c r="C218" s="1">
        <v>44327</v>
      </c>
    </row>
    <row r="219" spans="1:3" x14ac:dyDescent="0.25">
      <c r="A219">
        <v>0.05</v>
      </c>
      <c r="B219">
        <v>155</v>
      </c>
      <c r="C219" s="1">
        <v>44327</v>
      </c>
    </row>
    <row r="220" spans="1:3" x14ac:dyDescent="0.25">
      <c r="A220">
        <v>0.05</v>
      </c>
      <c r="B220">
        <v>145</v>
      </c>
      <c r="C220" s="1">
        <v>44327</v>
      </c>
    </row>
    <row r="221" spans="1:3" x14ac:dyDescent="0.25">
      <c r="A221">
        <v>0.05</v>
      </c>
      <c r="B221">
        <v>125</v>
      </c>
      <c r="C221" s="1">
        <v>44327</v>
      </c>
    </row>
    <row r="222" spans="1:3" x14ac:dyDescent="0.25">
      <c r="A222">
        <v>0.05</v>
      </c>
      <c r="B222">
        <v>150</v>
      </c>
      <c r="C222" s="1">
        <v>44327</v>
      </c>
    </row>
    <row r="223" spans="1:3" x14ac:dyDescent="0.25">
      <c r="A223">
        <v>0.05</v>
      </c>
      <c r="B223">
        <v>150</v>
      </c>
      <c r="C223" s="1">
        <v>44327</v>
      </c>
    </row>
    <row r="224" spans="1:3" x14ac:dyDescent="0.25">
      <c r="A224">
        <v>0.05</v>
      </c>
      <c r="B224">
        <v>135</v>
      </c>
      <c r="C224" s="1">
        <v>44327</v>
      </c>
    </row>
    <row r="225" spans="1:3" x14ac:dyDescent="0.25">
      <c r="A225">
        <v>0.05</v>
      </c>
      <c r="B225">
        <v>130</v>
      </c>
      <c r="C225" s="1">
        <v>44327</v>
      </c>
    </row>
    <row r="226" spans="1:3" x14ac:dyDescent="0.25">
      <c r="A226">
        <v>0.05</v>
      </c>
      <c r="B226">
        <v>120</v>
      </c>
      <c r="C226" s="1">
        <v>44327</v>
      </c>
    </row>
    <row r="227" spans="1:3" x14ac:dyDescent="0.25">
      <c r="A227">
        <v>0.05</v>
      </c>
      <c r="B227">
        <v>140</v>
      </c>
      <c r="C227" s="1">
        <v>44327</v>
      </c>
    </row>
    <row r="228" spans="1:3" x14ac:dyDescent="0.25">
      <c r="A228">
        <v>0.05</v>
      </c>
      <c r="B228">
        <v>145</v>
      </c>
      <c r="C228" s="1">
        <v>44327</v>
      </c>
    </row>
    <row r="229" spans="1:3" x14ac:dyDescent="0.25">
      <c r="A229">
        <v>0.05</v>
      </c>
      <c r="B229">
        <v>140</v>
      </c>
      <c r="C229" s="1">
        <v>44327</v>
      </c>
    </row>
    <row r="230" spans="1:3" x14ac:dyDescent="0.25">
      <c r="A230">
        <v>0.05</v>
      </c>
      <c r="B230">
        <v>100</v>
      </c>
      <c r="C230" s="1">
        <v>44327</v>
      </c>
    </row>
    <row r="231" spans="1:3" x14ac:dyDescent="0.25">
      <c r="A231">
        <v>0.05</v>
      </c>
      <c r="B231">
        <v>120</v>
      </c>
      <c r="C231" s="1">
        <v>44327</v>
      </c>
    </row>
    <row r="232" spans="1:3" x14ac:dyDescent="0.25">
      <c r="A232">
        <v>0.05</v>
      </c>
      <c r="B232">
        <v>145</v>
      </c>
      <c r="C232" s="1">
        <v>44327</v>
      </c>
    </row>
    <row r="233" spans="1:3" x14ac:dyDescent="0.25">
      <c r="A233">
        <v>0.05</v>
      </c>
      <c r="B233">
        <v>155</v>
      </c>
      <c r="C233" s="1">
        <v>44327</v>
      </c>
    </row>
    <row r="234" spans="1:3" x14ac:dyDescent="0.25">
      <c r="A234">
        <v>0.05</v>
      </c>
      <c r="B234">
        <v>95</v>
      </c>
      <c r="C234" s="1">
        <v>44327</v>
      </c>
    </row>
    <row r="235" spans="1:3" x14ac:dyDescent="0.25">
      <c r="A235">
        <v>0.05</v>
      </c>
      <c r="B235">
        <v>110</v>
      </c>
      <c r="C235" s="1">
        <v>44327</v>
      </c>
    </row>
    <row r="236" spans="1:3" x14ac:dyDescent="0.25">
      <c r="A236">
        <v>0.05</v>
      </c>
      <c r="B236">
        <v>140</v>
      </c>
      <c r="C236" s="1">
        <v>44327</v>
      </c>
    </row>
    <row r="237" spans="1:3" x14ac:dyDescent="0.25">
      <c r="A237">
        <v>0.05</v>
      </c>
      <c r="B237">
        <v>115</v>
      </c>
      <c r="C237" s="1">
        <v>44327</v>
      </c>
    </row>
    <row r="238" spans="1:3" x14ac:dyDescent="0.25">
      <c r="A238">
        <v>0.05</v>
      </c>
      <c r="B238">
        <v>170</v>
      </c>
      <c r="C238" s="1">
        <v>44327</v>
      </c>
    </row>
    <row r="239" spans="1:3" x14ac:dyDescent="0.25">
      <c r="A239">
        <v>0.05</v>
      </c>
      <c r="B239">
        <v>145</v>
      </c>
      <c r="C239" s="1">
        <v>44327</v>
      </c>
    </row>
    <row r="240" spans="1:3" x14ac:dyDescent="0.25">
      <c r="A240">
        <v>0.05</v>
      </c>
      <c r="B240">
        <v>145</v>
      </c>
      <c r="C240" s="1">
        <v>44327</v>
      </c>
    </row>
    <row r="241" spans="1:3" x14ac:dyDescent="0.25">
      <c r="A241">
        <v>0.05</v>
      </c>
      <c r="B241">
        <v>135</v>
      </c>
      <c r="C241" s="1">
        <v>44327</v>
      </c>
    </row>
    <row r="242" spans="1:3" x14ac:dyDescent="0.25">
      <c r="A242">
        <v>0.05</v>
      </c>
      <c r="B242">
        <v>125</v>
      </c>
      <c r="C242" s="1">
        <v>44327</v>
      </c>
    </row>
    <row r="243" spans="1:3" x14ac:dyDescent="0.25">
      <c r="A243">
        <v>0.05</v>
      </c>
      <c r="B243">
        <v>145</v>
      </c>
      <c r="C243" s="1">
        <v>44327</v>
      </c>
    </row>
    <row r="244" spans="1:3" x14ac:dyDescent="0.25">
      <c r="A244">
        <v>0.05</v>
      </c>
      <c r="B244">
        <v>130</v>
      </c>
      <c r="C244" s="1">
        <v>44327</v>
      </c>
    </row>
    <row r="245" spans="1:3" x14ac:dyDescent="0.25">
      <c r="A245">
        <v>0.05</v>
      </c>
      <c r="B245">
        <v>135</v>
      </c>
      <c r="C245" s="1">
        <v>44327</v>
      </c>
    </row>
    <row r="246" spans="1:3" x14ac:dyDescent="0.25">
      <c r="A246">
        <v>0.05</v>
      </c>
      <c r="B246">
        <v>140</v>
      </c>
      <c r="C246" s="1">
        <v>44327</v>
      </c>
    </row>
    <row r="247" spans="1:3" x14ac:dyDescent="0.25">
      <c r="A247">
        <v>0.05</v>
      </c>
      <c r="B247">
        <v>125</v>
      </c>
      <c r="C247" s="1">
        <v>44327</v>
      </c>
    </row>
    <row r="248" spans="1:3" x14ac:dyDescent="0.25">
      <c r="A248">
        <v>0.05</v>
      </c>
      <c r="B248">
        <v>115</v>
      </c>
      <c r="C248" s="1">
        <v>44327</v>
      </c>
    </row>
    <row r="249" spans="1:3" x14ac:dyDescent="0.25">
      <c r="A249">
        <v>0.05</v>
      </c>
      <c r="B249">
        <v>115</v>
      </c>
      <c r="C249" s="1">
        <v>44327</v>
      </c>
    </row>
    <row r="250" spans="1:3" x14ac:dyDescent="0.25">
      <c r="A250">
        <v>0.05</v>
      </c>
      <c r="B250">
        <v>150</v>
      </c>
      <c r="C250" s="1">
        <v>44327</v>
      </c>
    </row>
    <row r="251" spans="1:3" x14ac:dyDescent="0.25">
      <c r="A251">
        <v>0.05</v>
      </c>
      <c r="B251">
        <v>120</v>
      </c>
      <c r="C251" s="1">
        <v>44327</v>
      </c>
    </row>
    <row r="252" spans="1:3" x14ac:dyDescent="0.25">
      <c r="A252">
        <v>0.05</v>
      </c>
      <c r="B252">
        <v>120</v>
      </c>
      <c r="C252" s="1">
        <v>44327</v>
      </c>
    </row>
    <row r="253" spans="1:3" x14ac:dyDescent="0.25">
      <c r="A253">
        <v>0.05</v>
      </c>
      <c r="B253">
        <v>140</v>
      </c>
      <c r="C253" s="1">
        <v>44327</v>
      </c>
    </row>
    <row r="254" spans="1:3" x14ac:dyDescent="0.25">
      <c r="A254">
        <v>0.05</v>
      </c>
      <c r="B254">
        <v>135</v>
      </c>
      <c r="C254" s="1">
        <v>44327</v>
      </c>
    </row>
    <row r="255" spans="1:3" x14ac:dyDescent="0.25">
      <c r="A255">
        <v>0.05</v>
      </c>
      <c r="B255">
        <v>145</v>
      </c>
      <c r="C255" s="1">
        <v>44327</v>
      </c>
    </row>
    <row r="256" spans="1:3" x14ac:dyDescent="0.25">
      <c r="A256">
        <v>0.05</v>
      </c>
      <c r="B256">
        <v>160</v>
      </c>
      <c r="C256" s="1">
        <v>44327</v>
      </c>
    </row>
    <row r="257" spans="1:3" x14ac:dyDescent="0.25">
      <c r="A257">
        <v>0.05</v>
      </c>
      <c r="B257">
        <v>155</v>
      </c>
      <c r="C257" s="1">
        <v>44327</v>
      </c>
    </row>
    <row r="258" spans="1:3" x14ac:dyDescent="0.25">
      <c r="A258">
        <v>0.05</v>
      </c>
      <c r="B258">
        <v>155</v>
      </c>
      <c r="C258" s="1">
        <v>44327</v>
      </c>
    </row>
    <row r="259" spans="1:3" x14ac:dyDescent="0.25">
      <c r="A259">
        <v>0.05</v>
      </c>
      <c r="B259">
        <v>140</v>
      </c>
      <c r="C259" s="1">
        <v>44327</v>
      </c>
    </row>
    <row r="260" spans="1:3" x14ac:dyDescent="0.25">
      <c r="A260">
        <v>0.05</v>
      </c>
      <c r="B260">
        <v>135</v>
      </c>
      <c r="C260" s="1">
        <v>44327</v>
      </c>
    </row>
    <row r="261" spans="1:3" x14ac:dyDescent="0.25">
      <c r="A261">
        <v>0.05</v>
      </c>
      <c r="B261">
        <v>140</v>
      </c>
      <c r="C261" s="1">
        <v>44327</v>
      </c>
    </row>
    <row r="262" spans="1:3" x14ac:dyDescent="0.25">
      <c r="A262">
        <v>0.05</v>
      </c>
      <c r="B262">
        <v>140</v>
      </c>
      <c r="C262" s="1">
        <v>44327</v>
      </c>
    </row>
    <row r="263" spans="1:3" x14ac:dyDescent="0.25">
      <c r="A263">
        <v>0.15</v>
      </c>
      <c r="B263">
        <v>130</v>
      </c>
      <c r="C263" s="1">
        <v>44327</v>
      </c>
    </row>
    <row r="264" spans="1:3" x14ac:dyDescent="0.25">
      <c r="A264">
        <v>0.15</v>
      </c>
      <c r="B264">
        <v>145</v>
      </c>
      <c r="C264" s="1">
        <v>44327</v>
      </c>
    </row>
    <row r="265" spans="1:3" x14ac:dyDescent="0.25">
      <c r="A265">
        <v>0.15</v>
      </c>
      <c r="B265">
        <v>120</v>
      </c>
      <c r="C265" s="1">
        <v>44327</v>
      </c>
    </row>
    <row r="266" spans="1:3" x14ac:dyDescent="0.25">
      <c r="A266">
        <v>0.15</v>
      </c>
      <c r="B266">
        <v>140</v>
      </c>
      <c r="C266" s="1">
        <v>44327</v>
      </c>
    </row>
    <row r="267" spans="1:3" x14ac:dyDescent="0.25">
      <c r="A267">
        <v>0.15</v>
      </c>
      <c r="B267">
        <v>145</v>
      </c>
      <c r="C267" s="1">
        <v>44327</v>
      </c>
    </row>
    <row r="268" spans="1:3" x14ac:dyDescent="0.25">
      <c r="A268">
        <v>0.15</v>
      </c>
      <c r="B268">
        <v>140</v>
      </c>
      <c r="C268" s="1">
        <v>44327</v>
      </c>
    </row>
    <row r="269" spans="1:3" x14ac:dyDescent="0.25">
      <c r="A269">
        <v>0.15</v>
      </c>
      <c r="B269">
        <v>130</v>
      </c>
      <c r="C269" s="1">
        <v>44327</v>
      </c>
    </row>
    <row r="270" spans="1:3" x14ac:dyDescent="0.25">
      <c r="A270">
        <v>0.15</v>
      </c>
      <c r="B270">
        <v>130</v>
      </c>
      <c r="C270" s="1">
        <v>44327</v>
      </c>
    </row>
    <row r="271" spans="1:3" x14ac:dyDescent="0.25">
      <c r="A271">
        <v>0.15</v>
      </c>
      <c r="B271">
        <v>140</v>
      </c>
      <c r="C271" s="1">
        <v>44327</v>
      </c>
    </row>
    <row r="272" spans="1:3" x14ac:dyDescent="0.25">
      <c r="A272">
        <v>0.15</v>
      </c>
      <c r="B272">
        <v>140</v>
      </c>
      <c r="C272" s="1">
        <v>44327</v>
      </c>
    </row>
    <row r="273" spans="1:3" x14ac:dyDescent="0.25">
      <c r="A273">
        <v>0.15</v>
      </c>
      <c r="B273">
        <v>125</v>
      </c>
      <c r="C273" s="1">
        <v>44327</v>
      </c>
    </row>
    <row r="274" spans="1:3" x14ac:dyDescent="0.25">
      <c r="A274">
        <v>0.15</v>
      </c>
      <c r="B274">
        <v>135</v>
      </c>
      <c r="C274" s="1">
        <v>44327</v>
      </c>
    </row>
    <row r="275" spans="1:3" x14ac:dyDescent="0.25">
      <c r="A275">
        <v>0.15</v>
      </c>
      <c r="B275">
        <v>125</v>
      </c>
      <c r="C275" s="1">
        <v>44327</v>
      </c>
    </row>
    <row r="276" spans="1:3" x14ac:dyDescent="0.25">
      <c r="A276">
        <v>0.15</v>
      </c>
      <c r="B276">
        <v>130</v>
      </c>
      <c r="C276" s="1">
        <v>44327</v>
      </c>
    </row>
    <row r="277" spans="1:3" x14ac:dyDescent="0.25">
      <c r="A277">
        <v>0.15</v>
      </c>
      <c r="B277">
        <v>130</v>
      </c>
      <c r="C277" s="1">
        <v>44327</v>
      </c>
    </row>
    <row r="278" spans="1:3" x14ac:dyDescent="0.25">
      <c r="A278">
        <v>0.15</v>
      </c>
      <c r="B278">
        <v>110</v>
      </c>
      <c r="C278" s="1">
        <v>44327</v>
      </c>
    </row>
    <row r="279" spans="1:3" x14ac:dyDescent="0.25">
      <c r="A279">
        <v>0.15</v>
      </c>
      <c r="B279">
        <v>115</v>
      </c>
      <c r="C279" s="1">
        <v>44327</v>
      </c>
    </row>
    <row r="280" spans="1:3" x14ac:dyDescent="0.25">
      <c r="A280">
        <v>0.15</v>
      </c>
      <c r="B280">
        <v>125</v>
      </c>
      <c r="C280" s="1">
        <v>44327</v>
      </c>
    </row>
    <row r="281" spans="1:3" x14ac:dyDescent="0.25">
      <c r="A281">
        <v>0.15</v>
      </c>
      <c r="B281">
        <v>145</v>
      </c>
      <c r="C281" s="1">
        <v>44327</v>
      </c>
    </row>
    <row r="282" spans="1:3" x14ac:dyDescent="0.25">
      <c r="A282">
        <v>0.15</v>
      </c>
      <c r="B282">
        <v>125</v>
      </c>
      <c r="C282" s="1">
        <v>44327</v>
      </c>
    </row>
    <row r="283" spans="1:3" x14ac:dyDescent="0.25">
      <c r="A283">
        <v>0.15</v>
      </c>
      <c r="B283">
        <v>150</v>
      </c>
      <c r="C283" s="1">
        <v>44327</v>
      </c>
    </row>
    <row r="284" spans="1:3" x14ac:dyDescent="0.25">
      <c r="A284">
        <v>0.15</v>
      </c>
      <c r="B284">
        <v>150</v>
      </c>
      <c r="C284" s="1">
        <v>44327</v>
      </c>
    </row>
    <row r="285" spans="1:3" x14ac:dyDescent="0.25">
      <c r="A285">
        <v>0.15</v>
      </c>
      <c r="B285">
        <v>100</v>
      </c>
      <c r="C285" s="1">
        <v>44327</v>
      </c>
    </row>
    <row r="286" spans="1:3" x14ac:dyDescent="0.25">
      <c r="A286">
        <v>0.15</v>
      </c>
      <c r="B286">
        <v>110</v>
      </c>
      <c r="C286" s="1">
        <v>44327</v>
      </c>
    </row>
    <row r="287" spans="1:3" x14ac:dyDescent="0.25">
      <c r="A287">
        <v>0.15</v>
      </c>
      <c r="B287">
        <v>115</v>
      </c>
      <c r="C287" s="1">
        <v>44327</v>
      </c>
    </row>
    <row r="288" spans="1:3" x14ac:dyDescent="0.25">
      <c r="A288">
        <v>0.15</v>
      </c>
      <c r="B288">
        <v>140</v>
      </c>
      <c r="C288" s="1">
        <v>44327</v>
      </c>
    </row>
    <row r="289" spans="1:3" x14ac:dyDescent="0.25">
      <c r="A289">
        <v>0.15</v>
      </c>
      <c r="B289">
        <v>120</v>
      </c>
      <c r="C289" s="1">
        <v>44327</v>
      </c>
    </row>
    <row r="290" spans="1:3" x14ac:dyDescent="0.25">
      <c r="A290">
        <v>0.15</v>
      </c>
      <c r="B290">
        <v>140</v>
      </c>
      <c r="C290" s="1">
        <v>44327</v>
      </c>
    </row>
    <row r="291" spans="1:3" x14ac:dyDescent="0.25">
      <c r="A291">
        <v>0.15</v>
      </c>
      <c r="B291">
        <v>120</v>
      </c>
      <c r="C291" s="1">
        <v>44327</v>
      </c>
    </row>
    <row r="292" spans="1:3" x14ac:dyDescent="0.25">
      <c r="A292">
        <v>0.15</v>
      </c>
      <c r="B292">
        <v>120</v>
      </c>
      <c r="C292" s="1">
        <v>44327</v>
      </c>
    </row>
    <row r="293" spans="1:3" x14ac:dyDescent="0.25">
      <c r="A293">
        <v>0.15</v>
      </c>
      <c r="B293">
        <v>155</v>
      </c>
      <c r="C293" s="1">
        <v>44327</v>
      </c>
    </row>
    <row r="294" spans="1:3" x14ac:dyDescent="0.25">
      <c r="A294">
        <v>0.15</v>
      </c>
      <c r="B294">
        <v>150</v>
      </c>
      <c r="C294" s="1">
        <v>44327</v>
      </c>
    </row>
    <row r="295" spans="1:3" x14ac:dyDescent="0.25">
      <c r="A295">
        <v>0.15</v>
      </c>
      <c r="B295">
        <v>125</v>
      </c>
      <c r="C295" s="1">
        <v>44327</v>
      </c>
    </row>
    <row r="296" spans="1:3" x14ac:dyDescent="0.25">
      <c r="A296">
        <v>0.15</v>
      </c>
      <c r="B296">
        <v>140</v>
      </c>
      <c r="C296" s="1">
        <v>44327</v>
      </c>
    </row>
    <row r="297" spans="1:3" x14ac:dyDescent="0.25">
      <c r="A297">
        <v>0.15</v>
      </c>
      <c r="B297">
        <v>120</v>
      </c>
      <c r="C297" s="1">
        <v>44327</v>
      </c>
    </row>
    <row r="298" spans="1:3" x14ac:dyDescent="0.25">
      <c r="A298">
        <v>0.15</v>
      </c>
      <c r="B298">
        <v>125</v>
      </c>
      <c r="C298" s="1">
        <v>44327</v>
      </c>
    </row>
    <row r="299" spans="1:3" x14ac:dyDescent="0.25">
      <c r="A299">
        <v>0.15</v>
      </c>
      <c r="B299">
        <v>120</v>
      </c>
      <c r="C299" s="1">
        <v>44327</v>
      </c>
    </row>
    <row r="300" spans="1:3" x14ac:dyDescent="0.25">
      <c r="A300">
        <v>0.15</v>
      </c>
      <c r="B300">
        <v>150</v>
      </c>
      <c r="C300" s="1">
        <v>44327</v>
      </c>
    </row>
    <row r="301" spans="1:3" x14ac:dyDescent="0.25">
      <c r="A301">
        <v>0.15</v>
      </c>
      <c r="B301">
        <v>100</v>
      </c>
      <c r="C301" s="1">
        <v>44327</v>
      </c>
    </row>
    <row r="302" spans="1:3" x14ac:dyDescent="0.25">
      <c r="A302">
        <v>0.15</v>
      </c>
      <c r="B302">
        <v>140</v>
      </c>
      <c r="C302" s="1">
        <v>44327</v>
      </c>
    </row>
    <row r="303" spans="1:3" x14ac:dyDescent="0.25">
      <c r="A303">
        <v>0.15</v>
      </c>
      <c r="B303">
        <v>145</v>
      </c>
      <c r="C303" s="1">
        <v>44327</v>
      </c>
    </row>
    <row r="304" spans="1:3" x14ac:dyDescent="0.25">
      <c r="A304">
        <v>0.15</v>
      </c>
      <c r="B304">
        <v>145</v>
      </c>
      <c r="C304" s="1">
        <v>44327</v>
      </c>
    </row>
    <row r="305" spans="1:3" x14ac:dyDescent="0.25">
      <c r="A305">
        <v>0.15</v>
      </c>
      <c r="B305">
        <v>160</v>
      </c>
      <c r="C305" s="1">
        <v>44327</v>
      </c>
    </row>
    <row r="306" spans="1:3" x14ac:dyDescent="0.25">
      <c r="A306">
        <v>0.15</v>
      </c>
      <c r="B306">
        <v>150</v>
      </c>
      <c r="C306" s="1">
        <v>44327</v>
      </c>
    </row>
    <row r="307" spans="1:3" x14ac:dyDescent="0.25">
      <c r="A307">
        <v>0.15</v>
      </c>
      <c r="B307">
        <v>125</v>
      </c>
      <c r="C307" s="1">
        <v>44327</v>
      </c>
    </row>
    <row r="308" spans="1:3" x14ac:dyDescent="0.25">
      <c r="A308">
        <v>0.15</v>
      </c>
      <c r="B308">
        <v>120</v>
      </c>
      <c r="C308" s="1">
        <v>44327</v>
      </c>
    </row>
    <row r="309" spans="1:3" x14ac:dyDescent="0.25">
      <c r="A309">
        <v>0.15</v>
      </c>
      <c r="B309">
        <v>115</v>
      </c>
      <c r="C309" s="1">
        <v>44327</v>
      </c>
    </row>
    <row r="310" spans="1:3" x14ac:dyDescent="0.25">
      <c r="A310">
        <v>0.15</v>
      </c>
      <c r="B310">
        <v>165</v>
      </c>
      <c r="C310" s="1">
        <v>44327</v>
      </c>
    </row>
    <row r="311" spans="1:3" x14ac:dyDescent="0.25">
      <c r="A311">
        <v>0.15</v>
      </c>
      <c r="B311">
        <v>140</v>
      </c>
      <c r="C311" s="1">
        <v>44327</v>
      </c>
    </row>
    <row r="312" spans="1:3" x14ac:dyDescent="0.25">
      <c r="A312">
        <v>0.15</v>
      </c>
      <c r="B312">
        <v>115</v>
      </c>
      <c r="C312" s="1">
        <v>44327</v>
      </c>
    </row>
    <row r="313" spans="1:3" x14ac:dyDescent="0.25">
      <c r="A313">
        <v>0.15</v>
      </c>
      <c r="B313">
        <v>120</v>
      </c>
      <c r="C313" s="1">
        <v>44327</v>
      </c>
    </row>
    <row r="314" spans="1:3" x14ac:dyDescent="0.25">
      <c r="A314">
        <v>0.15</v>
      </c>
      <c r="B314">
        <v>135</v>
      </c>
      <c r="C314" s="1">
        <v>44327</v>
      </c>
    </row>
    <row r="315" spans="1:3" x14ac:dyDescent="0.25">
      <c r="A315">
        <v>0.15</v>
      </c>
      <c r="B315">
        <v>110</v>
      </c>
      <c r="C315" s="1">
        <v>44327</v>
      </c>
    </row>
    <row r="316" spans="1:3" x14ac:dyDescent="0.25">
      <c r="A316">
        <v>0.15</v>
      </c>
      <c r="B316">
        <v>105</v>
      </c>
      <c r="C316" s="1">
        <v>44327</v>
      </c>
    </row>
    <row r="317" spans="1:3" x14ac:dyDescent="0.25">
      <c r="A317">
        <v>0.15</v>
      </c>
      <c r="B317">
        <v>130</v>
      </c>
      <c r="C317" s="1">
        <v>44327</v>
      </c>
    </row>
    <row r="318" spans="1:3" x14ac:dyDescent="0.25">
      <c r="A318">
        <v>0.15</v>
      </c>
      <c r="B318">
        <v>130</v>
      </c>
      <c r="C318" s="1">
        <v>44327</v>
      </c>
    </row>
    <row r="319" spans="1:3" x14ac:dyDescent="0.25">
      <c r="A319">
        <v>0.15</v>
      </c>
      <c r="B319">
        <v>170</v>
      </c>
      <c r="C319" s="1">
        <v>44327</v>
      </c>
    </row>
    <row r="320" spans="1:3" x14ac:dyDescent="0.25">
      <c r="A320">
        <v>0.15</v>
      </c>
      <c r="B320">
        <v>145</v>
      </c>
      <c r="C320" s="1">
        <v>44327</v>
      </c>
    </row>
    <row r="321" spans="1:3" x14ac:dyDescent="0.25">
      <c r="A321">
        <v>0.15</v>
      </c>
      <c r="B321">
        <v>100</v>
      </c>
      <c r="C321" s="1">
        <v>44327</v>
      </c>
    </row>
    <row r="322" spans="1:3" x14ac:dyDescent="0.25">
      <c r="A322">
        <v>0.15</v>
      </c>
      <c r="B322">
        <v>110</v>
      </c>
      <c r="C322" s="1">
        <v>44327</v>
      </c>
    </row>
    <row r="323" spans="1:3" x14ac:dyDescent="0.25">
      <c r="A323">
        <v>0.15</v>
      </c>
      <c r="B323">
        <v>85</v>
      </c>
      <c r="C323" s="1">
        <v>44327</v>
      </c>
    </row>
    <row r="324" spans="1:3" x14ac:dyDescent="0.25">
      <c r="A324">
        <v>0.15</v>
      </c>
      <c r="B324">
        <v>130</v>
      </c>
      <c r="C324" s="1">
        <v>44327</v>
      </c>
    </row>
    <row r="325" spans="1:3" x14ac:dyDescent="0.25">
      <c r="A325">
        <v>0.15</v>
      </c>
      <c r="B325">
        <v>140</v>
      </c>
      <c r="C325" s="1">
        <v>44327</v>
      </c>
    </row>
    <row r="326" spans="1:3" x14ac:dyDescent="0.25">
      <c r="A326">
        <v>0.15</v>
      </c>
      <c r="B326">
        <v>130</v>
      </c>
      <c r="C326" s="1">
        <v>44327</v>
      </c>
    </row>
    <row r="327" spans="1:3" x14ac:dyDescent="0.25">
      <c r="A327">
        <v>0.15</v>
      </c>
      <c r="B327">
        <v>140</v>
      </c>
      <c r="C327" s="1">
        <v>44327</v>
      </c>
    </row>
    <row r="328" spans="1:3" x14ac:dyDescent="0.25">
      <c r="A328">
        <v>0.15</v>
      </c>
      <c r="B328">
        <v>120</v>
      </c>
      <c r="C328" s="1">
        <v>44327</v>
      </c>
    </row>
    <row r="329" spans="1:3" x14ac:dyDescent="0.25">
      <c r="A329">
        <v>0.15</v>
      </c>
      <c r="B329">
        <v>125</v>
      </c>
      <c r="C329" s="1">
        <v>44327</v>
      </c>
    </row>
    <row r="330" spans="1:3" x14ac:dyDescent="0.25">
      <c r="A330">
        <v>0.15</v>
      </c>
      <c r="B330">
        <v>140</v>
      </c>
      <c r="C330" s="1">
        <v>44327</v>
      </c>
    </row>
    <row r="331" spans="1:3" x14ac:dyDescent="0.25">
      <c r="A331">
        <v>0.15</v>
      </c>
      <c r="B331">
        <v>135</v>
      </c>
      <c r="C331" s="1">
        <v>44327</v>
      </c>
    </row>
    <row r="332" spans="1:3" x14ac:dyDescent="0.25">
      <c r="A332">
        <v>0.15</v>
      </c>
      <c r="B332">
        <v>130</v>
      </c>
      <c r="C332" s="1">
        <v>44327</v>
      </c>
    </row>
    <row r="333" spans="1:3" x14ac:dyDescent="0.25">
      <c r="A333">
        <v>0.15</v>
      </c>
      <c r="B333">
        <v>130</v>
      </c>
      <c r="C333" s="1">
        <v>44327</v>
      </c>
    </row>
    <row r="334" spans="1:3" x14ac:dyDescent="0.25">
      <c r="A334">
        <v>0.15</v>
      </c>
      <c r="B334">
        <v>120</v>
      </c>
      <c r="C334" s="1">
        <v>44327</v>
      </c>
    </row>
    <row r="335" spans="1:3" x14ac:dyDescent="0.25">
      <c r="A335">
        <v>0.15</v>
      </c>
      <c r="B335">
        <v>115</v>
      </c>
      <c r="C335" s="1">
        <v>44327</v>
      </c>
    </row>
    <row r="336" spans="1:3" x14ac:dyDescent="0.25">
      <c r="A336">
        <v>0.15</v>
      </c>
      <c r="B336">
        <v>115</v>
      </c>
      <c r="C336" s="1">
        <v>44327</v>
      </c>
    </row>
    <row r="337" spans="1:3" x14ac:dyDescent="0.25">
      <c r="A337">
        <v>0.15</v>
      </c>
      <c r="B337">
        <v>95</v>
      </c>
      <c r="C337" s="1">
        <v>44327</v>
      </c>
    </row>
    <row r="338" spans="1:3" x14ac:dyDescent="0.25">
      <c r="A338">
        <v>0.15</v>
      </c>
      <c r="B338">
        <v>100</v>
      </c>
      <c r="C338" s="1">
        <v>44327</v>
      </c>
    </row>
    <row r="339" spans="1:3" x14ac:dyDescent="0.25">
      <c r="A339">
        <v>0.15</v>
      </c>
      <c r="B339">
        <v>110</v>
      </c>
      <c r="C339" s="1">
        <v>44327</v>
      </c>
    </row>
    <row r="340" spans="1:3" x14ac:dyDescent="0.25">
      <c r="A340">
        <v>0.15</v>
      </c>
      <c r="B340">
        <v>120</v>
      </c>
      <c r="C340" s="1">
        <v>44327</v>
      </c>
    </row>
    <row r="341" spans="1:3" x14ac:dyDescent="0.25">
      <c r="A341">
        <v>0.15</v>
      </c>
      <c r="B341">
        <v>105</v>
      </c>
      <c r="C341" s="1">
        <v>44327</v>
      </c>
    </row>
    <row r="342" spans="1:3" x14ac:dyDescent="0.25">
      <c r="A342">
        <v>0.15</v>
      </c>
      <c r="B342">
        <v>145</v>
      </c>
      <c r="C342" s="1">
        <v>44327</v>
      </c>
    </row>
    <row r="343" spans="1:3" x14ac:dyDescent="0.25">
      <c r="A343">
        <v>0.15</v>
      </c>
      <c r="B343">
        <v>100</v>
      </c>
      <c r="C343" s="1">
        <v>44327</v>
      </c>
    </row>
    <row r="344" spans="1:3" x14ac:dyDescent="0.25">
      <c r="A344">
        <v>0.15</v>
      </c>
      <c r="B344">
        <v>125</v>
      </c>
      <c r="C344" s="1">
        <v>44327</v>
      </c>
    </row>
    <row r="345" spans="1:3" x14ac:dyDescent="0.25">
      <c r="A345">
        <v>0.15</v>
      </c>
      <c r="B345">
        <v>110</v>
      </c>
      <c r="C345" s="1">
        <v>44327</v>
      </c>
    </row>
    <row r="346" spans="1:3" x14ac:dyDescent="0.25">
      <c r="A346">
        <v>0.15</v>
      </c>
      <c r="B346">
        <v>120</v>
      </c>
      <c r="C346" s="1">
        <v>44327</v>
      </c>
    </row>
    <row r="347" spans="1:3" x14ac:dyDescent="0.25">
      <c r="A347">
        <v>0.15</v>
      </c>
      <c r="B347">
        <v>100</v>
      </c>
      <c r="C347" s="1">
        <v>44327</v>
      </c>
    </row>
    <row r="348" spans="1:3" x14ac:dyDescent="0.25">
      <c r="A348">
        <v>0.15</v>
      </c>
      <c r="B348">
        <v>130</v>
      </c>
      <c r="C348" s="1">
        <v>44327</v>
      </c>
    </row>
    <row r="349" spans="1:3" x14ac:dyDescent="0.25">
      <c r="A349">
        <v>0.15</v>
      </c>
      <c r="B349">
        <v>135</v>
      </c>
      <c r="C349" s="1">
        <v>44327</v>
      </c>
    </row>
    <row r="350" spans="1:3" x14ac:dyDescent="0.25">
      <c r="A350">
        <v>0.15</v>
      </c>
      <c r="B350">
        <v>120</v>
      </c>
      <c r="C350" s="1">
        <v>44327</v>
      </c>
    </row>
    <row r="351" spans="1:3" x14ac:dyDescent="0.25">
      <c r="A351">
        <v>0.15</v>
      </c>
      <c r="B351">
        <v>115</v>
      </c>
      <c r="C351" s="1">
        <v>44327</v>
      </c>
    </row>
    <row r="352" spans="1:3" x14ac:dyDescent="0.25">
      <c r="A352">
        <v>0.15</v>
      </c>
      <c r="B352">
        <v>115</v>
      </c>
      <c r="C352" s="1">
        <v>44327</v>
      </c>
    </row>
    <row r="353" spans="1:3" x14ac:dyDescent="0.25">
      <c r="A353">
        <v>0.15</v>
      </c>
      <c r="B353">
        <v>145</v>
      </c>
      <c r="C353" s="1">
        <v>44327</v>
      </c>
    </row>
    <row r="354" spans="1:3" x14ac:dyDescent="0.25">
      <c r="A354">
        <v>0.15</v>
      </c>
      <c r="B354">
        <v>130</v>
      </c>
      <c r="C354" s="1">
        <v>44327</v>
      </c>
    </row>
    <row r="355" spans="1:3" x14ac:dyDescent="0.25">
      <c r="A355">
        <v>0.15</v>
      </c>
      <c r="B355">
        <v>135</v>
      </c>
      <c r="C355" s="1">
        <v>44327</v>
      </c>
    </row>
    <row r="356" spans="1:3" x14ac:dyDescent="0.25">
      <c r="A356">
        <v>0.15</v>
      </c>
      <c r="B356">
        <v>130</v>
      </c>
      <c r="C356" s="1">
        <v>44327</v>
      </c>
    </row>
    <row r="357" spans="1:3" x14ac:dyDescent="0.25">
      <c r="A357">
        <v>0.15</v>
      </c>
      <c r="B357">
        <v>130</v>
      </c>
      <c r="C357" s="1">
        <v>44327</v>
      </c>
    </row>
    <row r="358" spans="1:3" x14ac:dyDescent="0.25">
      <c r="A358">
        <v>0.15</v>
      </c>
      <c r="B358">
        <v>140</v>
      </c>
      <c r="C358" s="1">
        <v>44327</v>
      </c>
    </row>
    <row r="359" spans="1:3" x14ac:dyDescent="0.25">
      <c r="A359">
        <v>0.15</v>
      </c>
      <c r="B359">
        <v>135</v>
      </c>
      <c r="C359" s="1">
        <v>44327</v>
      </c>
    </row>
    <row r="360" spans="1:3" x14ac:dyDescent="0.25">
      <c r="A360">
        <v>0.15</v>
      </c>
      <c r="B360">
        <v>125</v>
      </c>
      <c r="C360" s="1">
        <v>44327</v>
      </c>
    </row>
    <row r="361" spans="1:3" x14ac:dyDescent="0.25">
      <c r="A361">
        <v>0.15</v>
      </c>
      <c r="B361">
        <v>130</v>
      </c>
      <c r="C361" s="1">
        <v>44327</v>
      </c>
    </row>
    <row r="362" spans="1:3" x14ac:dyDescent="0.25">
      <c r="A362">
        <v>0.15</v>
      </c>
      <c r="B362">
        <v>135</v>
      </c>
      <c r="C362" s="1">
        <v>44327</v>
      </c>
    </row>
    <row r="363" spans="1:3" x14ac:dyDescent="0.25">
      <c r="A363">
        <v>0.25</v>
      </c>
      <c r="B363">
        <v>115</v>
      </c>
      <c r="C363" s="1">
        <v>44327</v>
      </c>
    </row>
    <row r="364" spans="1:3" x14ac:dyDescent="0.25">
      <c r="A364">
        <v>0.25</v>
      </c>
      <c r="B364">
        <v>90</v>
      </c>
      <c r="C364" s="1">
        <v>44327</v>
      </c>
    </row>
    <row r="365" spans="1:3" x14ac:dyDescent="0.25">
      <c r="A365">
        <v>0.25</v>
      </c>
      <c r="B365">
        <v>125</v>
      </c>
      <c r="C365" s="1">
        <v>44327</v>
      </c>
    </row>
    <row r="366" spans="1:3" x14ac:dyDescent="0.25">
      <c r="A366">
        <v>0.25</v>
      </c>
      <c r="B366">
        <v>115</v>
      </c>
      <c r="C366" s="1">
        <v>44327</v>
      </c>
    </row>
    <row r="367" spans="1:3" x14ac:dyDescent="0.25">
      <c r="A367">
        <v>0.25</v>
      </c>
      <c r="B367">
        <v>95</v>
      </c>
      <c r="C367" s="1">
        <v>44327</v>
      </c>
    </row>
    <row r="368" spans="1:3" x14ac:dyDescent="0.25">
      <c r="A368">
        <v>0.25</v>
      </c>
      <c r="B368">
        <v>115</v>
      </c>
      <c r="C368" s="1">
        <v>44327</v>
      </c>
    </row>
    <row r="369" spans="1:3" x14ac:dyDescent="0.25">
      <c r="A369">
        <v>0.25</v>
      </c>
      <c r="B369">
        <v>165</v>
      </c>
      <c r="C369" s="1">
        <v>44327</v>
      </c>
    </row>
    <row r="370" spans="1:3" x14ac:dyDescent="0.25">
      <c r="A370">
        <v>0.25</v>
      </c>
      <c r="B370">
        <v>125</v>
      </c>
      <c r="C370" s="1">
        <v>44327</v>
      </c>
    </row>
    <row r="371" spans="1:3" x14ac:dyDescent="0.25">
      <c r="A371">
        <v>0.25</v>
      </c>
      <c r="B371">
        <v>105</v>
      </c>
      <c r="C371" s="1">
        <v>44327</v>
      </c>
    </row>
    <row r="372" spans="1:3" x14ac:dyDescent="0.25">
      <c r="A372">
        <v>0.25</v>
      </c>
      <c r="B372">
        <v>125</v>
      </c>
      <c r="C372" s="1">
        <v>44327</v>
      </c>
    </row>
    <row r="373" spans="1:3" x14ac:dyDescent="0.25">
      <c r="A373">
        <v>0.25</v>
      </c>
      <c r="B373">
        <v>145</v>
      </c>
      <c r="C373" s="1">
        <v>44327</v>
      </c>
    </row>
    <row r="374" spans="1:3" x14ac:dyDescent="0.25">
      <c r="A374">
        <v>0.25</v>
      </c>
      <c r="B374">
        <v>120</v>
      </c>
      <c r="C374" s="1">
        <v>44327</v>
      </c>
    </row>
    <row r="375" spans="1:3" x14ac:dyDescent="0.25">
      <c r="A375">
        <v>0.25</v>
      </c>
      <c r="B375">
        <v>120</v>
      </c>
      <c r="C375" s="1">
        <v>44327</v>
      </c>
    </row>
    <row r="376" spans="1:3" x14ac:dyDescent="0.25">
      <c r="A376">
        <v>0.25</v>
      </c>
      <c r="B376">
        <v>125</v>
      </c>
      <c r="C376" s="1">
        <v>44327</v>
      </c>
    </row>
    <row r="377" spans="1:3" x14ac:dyDescent="0.25">
      <c r="A377">
        <v>0.25</v>
      </c>
      <c r="B377">
        <v>85</v>
      </c>
      <c r="C377" s="1">
        <v>44327</v>
      </c>
    </row>
    <row r="378" spans="1:3" x14ac:dyDescent="0.25">
      <c r="A378">
        <v>0.25</v>
      </c>
      <c r="B378">
        <v>140</v>
      </c>
      <c r="C378" s="1">
        <v>44327</v>
      </c>
    </row>
    <row r="379" spans="1:3" x14ac:dyDescent="0.25">
      <c r="A379">
        <v>0.25</v>
      </c>
      <c r="B379">
        <v>110</v>
      </c>
      <c r="C379" s="1">
        <v>44327</v>
      </c>
    </row>
    <row r="380" spans="1:3" x14ac:dyDescent="0.25">
      <c r="A380">
        <v>0.25</v>
      </c>
      <c r="B380">
        <v>120</v>
      </c>
      <c r="C380" s="1">
        <v>44327</v>
      </c>
    </row>
    <row r="381" spans="1:3" x14ac:dyDescent="0.25">
      <c r="A381">
        <v>0.25</v>
      </c>
      <c r="B381">
        <v>120</v>
      </c>
      <c r="C381" s="1">
        <v>44327</v>
      </c>
    </row>
    <row r="382" spans="1:3" x14ac:dyDescent="0.25">
      <c r="A382">
        <v>0.25</v>
      </c>
      <c r="B382">
        <v>125</v>
      </c>
      <c r="C382" s="1">
        <v>44327</v>
      </c>
    </row>
    <row r="383" spans="1:3" x14ac:dyDescent="0.25">
      <c r="A383">
        <v>0.25</v>
      </c>
      <c r="B383">
        <v>115</v>
      </c>
      <c r="C383" s="1">
        <v>44327</v>
      </c>
    </row>
    <row r="384" spans="1:3" x14ac:dyDescent="0.25">
      <c r="A384">
        <v>0.25</v>
      </c>
      <c r="B384">
        <v>120</v>
      </c>
      <c r="C384" s="1">
        <v>44327</v>
      </c>
    </row>
    <row r="385" spans="1:3" x14ac:dyDescent="0.25">
      <c r="A385">
        <v>0.25</v>
      </c>
      <c r="B385">
        <v>135</v>
      </c>
      <c r="C385" s="1">
        <v>44327</v>
      </c>
    </row>
    <row r="386" spans="1:3" x14ac:dyDescent="0.25">
      <c r="A386">
        <v>0.25</v>
      </c>
      <c r="B386">
        <v>115</v>
      </c>
      <c r="C386" s="1">
        <v>44327</v>
      </c>
    </row>
    <row r="387" spans="1:3" x14ac:dyDescent="0.25">
      <c r="A387">
        <v>0.25</v>
      </c>
      <c r="B387">
        <v>130</v>
      </c>
      <c r="C387" s="1">
        <v>44327</v>
      </c>
    </row>
    <row r="388" spans="1:3" x14ac:dyDescent="0.25">
      <c r="A388">
        <v>0.25</v>
      </c>
      <c r="B388">
        <v>145</v>
      </c>
      <c r="C388" s="1">
        <v>44327</v>
      </c>
    </row>
    <row r="389" spans="1:3" x14ac:dyDescent="0.25">
      <c r="A389">
        <v>0.25</v>
      </c>
      <c r="B389">
        <v>130</v>
      </c>
      <c r="C389" s="1">
        <v>44327</v>
      </c>
    </row>
    <row r="390" spans="1:3" x14ac:dyDescent="0.25">
      <c r="A390">
        <v>0.25</v>
      </c>
      <c r="B390">
        <v>120</v>
      </c>
      <c r="C390" s="1">
        <v>44327</v>
      </c>
    </row>
    <row r="391" spans="1:3" x14ac:dyDescent="0.25">
      <c r="A391">
        <v>0.25</v>
      </c>
      <c r="B391">
        <v>95</v>
      </c>
      <c r="C391" s="1">
        <v>44327</v>
      </c>
    </row>
    <row r="392" spans="1:3" x14ac:dyDescent="0.25">
      <c r="A392">
        <v>0.25</v>
      </c>
      <c r="B392">
        <v>105</v>
      </c>
      <c r="C392" s="1">
        <v>44327</v>
      </c>
    </row>
    <row r="393" spans="1:3" x14ac:dyDescent="0.25">
      <c r="A393">
        <v>0.25</v>
      </c>
      <c r="B393">
        <v>125</v>
      </c>
      <c r="C393" s="1">
        <v>44327</v>
      </c>
    </row>
    <row r="394" spans="1:3" x14ac:dyDescent="0.25">
      <c r="A394">
        <v>0.25</v>
      </c>
      <c r="B394">
        <v>140</v>
      </c>
      <c r="C394" s="1">
        <v>44327</v>
      </c>
    </row>
    <row r="395" spans="1:3" x14ac:dyDescent="0.25">
      <c r="A395">
        <v>0.25</v>
      </c>
      <c r="B395">
        <v>145</v>
      </c>
      <c r="C395" s="1">
        <v>44327</v>
      </c>
    </row>
    <row r="396" spans="1:3" x14ac:dyDescent="0.25">
      <c r="A396">
        <v>0.25</v>
      </c>
      <c r="B396">
        <v>150</v>
      </c>
      <c r="C396" s="1">
        <v>44327</v>
      </c>
    </row>
    <row r="397" spans="1:3" x14ac:dyDescent="0.25">
      <c r="A397">
        <v>0.25</v>
      </c>
      <c r="B397">
        <v>125</v>
      </c>
      <c r="C397" s="1">
        <v>44327</v>
      </c>
    </row>
    <row r="398" spans="1:3" x14ac:dyDescent="0.25">
      <c r="A398">
        <v>0.25</v>
      </c>
      <c r="B398">
        <v>120</v>
      </c>
      <c r="C398" s="1">
        <v>44327</v>
      </c>
    </row>
    <row r="399" spans="1:3" x14ac:dyDescent="0.25">
      <c r="A399">
        <v>0.25</v>
      </c>
      <c r="B399">
        <v>95</v>
      </c>
      <c r="C399" s="1">
        <v>44327</v>
      </c>
    </row>
    <row r="400" spans="1:3" x14ac:dyDescent="0.25">
      <c r="A400">
        <v>0.25</v>
      </c>
      <c r="B400">
        <v>100</v>
      </c>
      <c r="C400" s="1">
        <v>44327</v>
      </c>
    </row>
    <row r="401" spans="1:3" x14ac:dyDescent="0.25">
      <c r="A401">
        <v>0.25</v>
      </c>
      <c r="B401">
        <v>135</v>
      </c>
      <c r="C401" s="1">
        <v>44327</v>
      </c>
    </row>
    <row r="402" spans="1:3" x14ac:dyDescent="0.25">
      <c r="A402">
        <v>0.25</v>
      </c>
      <c r="B402">
        <v>130</v>
      </c>
      <c r="C402" s="1">
        <v>44327</v>
      </c>
    </row>
    <row r="403" spans="1:3" x14ac:dyDescent="0.25">
      <c r="A403">
        <v>0.25</v>
      </c>
      <c r="B403">
        <v>100</v>
      </c>
      <c r="C403" s="1">
        <v>44327</v>
      </c>
    </row>
    <row r="404" spans="1:3" x14ac:dyDescent="0.25">
      <c r="A404">
        <v>0.25</v>
      </c>
      <c r="B404">
        <v>120</v>
      </c>
      <c r="C404" s="1">
        <v>44327</v>
      </c>
    </row>
    <row r="405" spans="1:3" x14ac:dyDescent="0.25">
      <c r="A405">
        <v>0.25</v>
      </c>
      <c r="B405">
        <v>115</v>
      </c>
      <c r="C405" s="1">
        <v>44327</v>
      </c>
    </row>
    <row r="406" spans="1:3" x14ac:dyDescent="0.25">
      <c r="A406">
        <v>0.25</v>
      </c>
      <c r="B406">
        <v>110</v>
      </c>
      <c r="C406" s="1">
        <v>44327</v>
      </c>
    </row>
    <row r="407" spans="1:3" x14ac:dyDescent="0.25">
      <c r="A407">
        <v>0.25</v>
      </c>
      <c r="B407">
        <v>125</v>
      </c>
      <c r="C407" s="1">
        <v>44327</v>
      </c>
    </row>
    <row r="408" spans="1:3" x14ac:dyDescent="0.25">
      <c r="A408">
        <v>0.25</v>
      </c>
      <c r="B408">
        <v>120</v>
      </c>
      <c r="C408" s="1">
        <v>44327</v>
      </c>
    </row>
    <row r="409" spans="1:3" x14ac:dyDescent="0.25">
      <c r="A409">
        <v>0.25</v>
      </c>
      <c r="B409">
        <v>125</v>
      </c>
      <c r="C409" s="1">
        <v>44327</v>
      </c>
    </row>
    <row r="410" spans="1:3" x14ac:dyDescent="0.25">
      <c r="A410">
        <v>0.25</v>
      </c>
      <c r="B410">
        <v>110</v>
      </c>
      <c r="C410" s="1">
        <v>44327</v>
      </c>
    </row>
    <row r="411" spans="1:3" x14ac:dyDescent="0.25">
      <c r="A411">
        <v>0.25</v>
      </c>
      <c r="B411">
        <v>130</v>
      </c>
      <c r="C411" s="1">
        <v>44327</v>
      </c>
    </row>
    <row r="412" spans="1:3" x14ac:dyDescent="0.25">
      <c r="A412">
        <v>0.25</v>
      </c>
      <c r="B412">
        <v>135</v>
      </c>
      <c r="C412" s="1">
        <v>44327</v>
      </c>
    </row>
    <row r="413" spans="1:3" x14ac:dyDescent="0.25">
      <c r="A413">
        <v>0.25</v>
      </c>
      <c r="B413">
        <v>120</v>
      </c>
      <c r="C413" s="1">
        <v>44327</v>
      </c>
    </row>
    <row r="414" spans="1:3" x14ac:dyDescent="0.25">
      <c r="A414">
        <v>0.25</v>
      </c>
      <c r="B414">
        <v>90</v>
      </c>
      <c r="C414" s="1">
        <v>44327</v>
      </c>
    </row>
    <row r="415" spans="1:3" x14ac:dyDescent="0.25">
      <c r="A415">
        <v>0.25</v>
      </c>
      <c r="B415">
        <v>95</v>
      </c>
      <c r="C415" s="1">
        <v>44327</v>
      </c>
    </row>
    <row r="416" spans="1:3" x14ac:dyDescent="0.25">
      <c r="A416">
        <v>0.25</v>
      </c>
      <c r="B416">
        <v>125</v>
      </c>
      <c r="C416" s="1">
        <v>44327</v>
      </c>
    </row>
    <row r="417" spans="1:3" x14ac:dyDescent="0.25">
      <c r="A417">
        <v>0.25</v>
      </c>
      <c r="B417">
        <v>130</v>
      </c>
      <c r="C417" s="1">
        <v>44327</v>
      </c>
    </row>
    <row r="418" spans="1:3" x14ac:dyDescent="0.25">
      <c r="A418">
        <v>0.25</v>
      </c>
      <c r="B418">
        <v>130</v>
      </c>
      <c r="C418" s="1">
        <v>44327</v>
      </c>
    </row>
    <row r="419" spans="1:3" x14ac:dyDescent="0.25">
      <c r="A419">
        <v>0.25</v>
      </c>
      <c r="B419">
        <v>140</v>
      </c>
      <c r="C419" s="1">
        <v>44327</v>
      </c>
    </row>
    <row r="420" spans="1:3" x14ac:dyDescent="0.25">
      <c r="A420">
        <v>0.25</v>
      </c>
      <c r="B420">
        <v>100</v>
      </c>
      <c r="C420" s="1">
        <v>44327</v>
      </c>
    </row>
    <row r="421" spans="1:3" x14ac:dyDescent="0.25">
      <c r="A421">
        <v>0.25</v>
      </c>
      <c r="B421">
        <v>95</v>
      </c>
      <c r="C421" s="1">
        <v>44327</v>
      </c>
    </row>
    <row r="422" spans="1:3" x14ac:dyDescent="0.25">
      <c r="A422">
        <v>0.25</v>
      </c>
      <c r="B422">
        <v>110</v>
      </c>
      <c r="C422" s="1">
        <v>44327</v>
      </c>
    </row>
    <row r="423" spans="1:3" x14ac:dyDescent="0.25">
      <c r="A423">
        <v>0.25</v>
      </c>
      <c r="B423">
        <v>115</v>
      </c>
      <c r="C423" s="1">
        <v>44327</v>
      </c>
    </row>
    <row r="424" spans="1:3" x14ac:dyDescent="0.25">
      <c r="A424">
        <v>0.25</v>
      </c>
      <c r="B424">
        <v>145</v>
      </c>
      <c r="C424" s="1">
        <v>44327</v>
      </c>
    </row>
    <row r="425" spans="1:3" x14ac:dyDescent="0.25">
      <c r="A425">
        <v>0.25</v>
      </c>
      <c r="B425">
        <v>120</v>
      </c>
      <c r="C425" s="1">
        <v>44327</v>
      </c>
    </row>
    <row r="426" spans="1:3" x14ac:dyDescent="0.25">
      <c r="A426">
        <v>0.25</v>
      </c>
      <c r="B426">
        <v>135</v>
      </c>
      <c r="C426" s="1">
        <v>44327</v>
      </c>
    </row>
    <row r="427" spans="1:3" x14ac:dyDescent="0.25">
      <c r="A427">
        <v>0.25</v>
      </c>
      <c r="B427">
        <v>100</v>
      </c>
      <c r="C427" s="1">
        <v>44327</v>
      </c>
    </row>
    <row r="428" spans="1:3" x14ac:dyDescent="0.25">
      <c r="A428">
        <v>0.25</v>
      </c>
      <c r="B428">
        <v>125</v>
      </c>
      <c r="C428" s="1">
        <v>44327</v>
      </c>
    </row>
    <row r="429" spans="1:3" x14ac:dyDescent="0.25">
      <c r="A429">
        <v>0.25</v>
      </c>
      <c r="B429">
        <v>125</v>
      </c>
      <c r="C429" s="1">
        <v>44327</v>
      </c>
    </row>
    <row r="430" spans="1:3" x14ac:dyDescent="0.25">
      <c r="A430">
        <v>0.25</v>
      </c>
      <c r="B430">
        <v>140</v>
      </c>
      <c r="C430" s="1">
        <v>44327</v>
      </c>
    </row>
    <row r="431" spans="1:3" x14ac:dyDescent="0.25">
      <c r="A431">
        <v>0.25</v>
      </c>
      <c r="B431">
        <v>140</v>
      </c>
      <c r="C431" s="1">
        <v>44327</v>
      </c>
    </row>
    <row r="432" spans="1:3" x14ac:dyDescent="0.25">
      <c r="A432">
        <v>0.25</v>
      </c>
      <c r="B432">
        <v>110</v>
      </c>
      <c r="C432" s="1">
        <v>44327</v>
      </c>
    </row>
    <row r="433" spans="1:3" x14ac:dyDescent="0.25">
      <c r="A433">
        <v>0.25</v>
      </c>
      <c r="B433">
        <v>145</v>
      </c>
      <c r="C433" s="1">
        <v>44327</v>
      </c>
    </row>
    <row r="434" spans="1:3" x14ac:dyDescent="0.25">
      <c r="A434">
        <v>0.25</v>
      </c>
      <c r="B434">
        <v>120</v>
      </c>
      <c r="C434" s="1">
        <v>44327</v>
      </c>
    </row>
    <row r="435" spans="1:3" x14ac:dyDescent="0.25">
      <c r="A435">
        <v>0.25</v>
      </c>
      <c r="B435">
        <v>170</v>
      </c>
      <c r="C435" s="1">
        <v>44327</v>
      </c>
    </row>
    <row r="436" spans="1:3" x14ac:dyDescent="0.25">
      <c r="A436">
        <v>0.25</v>
      </c>
      <c r="B436">
        <v>140</v>
      </c>
      <c r="C436" s="1">
        <v>44327</v>
      </c>
    </row>
    <row r="437" spans="1:3" x14ac:dyDescent="0.25">
      <c r="A437">
        <v>0.25</v>
      </c>
      <c r="B437">
        <v>115</v>
      </c>
      <c r="C437" s="1">
        <v>44327</v>
      </c>
    </row>
    <row r="438" spans="1:3" x14ac:dyDescent="0.25">
      <c r="A438">
        <v>0.25</v>
      </c>
      <c r="B438">
        <v>130</v>
      </c>
      <c r="C438" s="1">
        <v>44327</v>
      </c>
    </row>
    <row r="439" spans="1:3" x14ac:dyDescent="0.25">
      <c r="A439">
        <v>0.25</v>
      </c>
      <c r="B439">
        <v>110</v>
      </c>
      <c r="C439" s="1">
        <v>44327</v>
      </c>
    </row>
    <row r="440" spans="1:3" x14ac:dyDescent="0.25">
      <c r="A440">
        <v>0.25</v>
      </c>
      <c r="B440">
        <v>130</v>
      </c>
      <c r="C440" s="1">
        <v>44327</v>
      </c>
    </row>
    <row r="441" spans="1:3" x14ac:dyDescent="0.25">
      <c r="A441">
        <v>0.25</v>
      </c>
      <c r="B441">
        <v>120</v>
      </c>
      <c r="C441" s="1">
        <v>44327</v>
      </c>
    </row>
    <row r="442" spans="1:3" x14ac:dyDescent="0.25">
      <c r="A442">
        <v>0.25</v>
      </c>
      <c r="B442">
        <v>115</v>
      </c>
      <c r="C442" s="1">
        <v>44327</v>
      </c>
    </row>
    <row r="443" spans="1:3" x14ac:dyDescent="0.25">
      <c r="A443">
        <v>0.25</v>
      </c>
      <c r="B443">
        <v>110</v>
      </c>
      <c r="C443" s="1">
        <v>44327</v>
      </c>
    </row>
    <row r="444" spans="1:3" x14ac:dyDescent="0.25">
      <c r="A444">
        <v>0.25</v>
      </c>
      <c r="B444">
        <v>90</v>
      </c>
      <c r="C444" s="1">
        <v>44327</v>
      </c>
    </row>
    <row r="445" spans="1:3" x14ac:dyDescent="0.25">
      <c r="A445">
        <v>0.25</v>
      </c>
      <c r="B445">
        <v>130</v>
      </c>
      <c r="C445" s="1">
        <v>44327</v>
      </c>
    </row>
    <row r="446" spans="1:3" x14ac:dyDescent="0.25">
      <c r="A446">
        <v>0.25</v>
      </c>
      <c r="B446">
        <v>130</v>
      </c>
      <c r="C446" s="1">
        <v>44327</v>
      </c>
    </row>
    <row r="447" spans="1:3" x14ac:dyDescent="0.25">
      <c r="A447">
        <v>0.25</v>
      </c>
      <c r="B447">
        <v>135</v>
      </c>
      <c r="C447" s="1">
        <v>44327</v>
      </c>
    </row>
    <row r="448" spans="1:3" x14ac:dyDescent="0.25">
      <c r="A448">
        <v>0.25</v>
      </c>
      <c r="B448">
        <v>130</v>
      </c>
      <c r="C448" s="1">
        <v>44327</v>
      </c>
    </row>
    <row r="449" spans="1:3" x14ac:dyDescent="0.25">
      <c r="A449">
        <v>0.25</v>
      </c>
      <c r="B449">
        <v>125</v>
      </c>
      <c r="C449" s="1">
        <v>44327</v>
      </c>
    </row>
    <row r="450" spans="1:3" x14ac:dyDescent="0.25">
      <c r="A450">
        <v>0.25</v>
      </c>
      <c r="B450">
        <v>135</v>
      </c>
      <c r="C450" s="1">
        <v>44327</v>
      </c>
    </row>
    <row r="451" spans="1:3" x14ac:dyDescent="0.25">
      <c r="A451">
        <v>0.25</v>
      </c>
      <c r="B451">
        <v>115</v>
      </c>
      <c r="C451" s="1">
        <v>44327</v>
      </c>
    </row>
    <row r="452" spans="1:3" x14ac:dyDescent="0.25">
      <c r="A452">
        <v>0.25</v>
      </c>
      <c r="B452">
        <v>130</v>
      </c>
      <c r="C452" s="1">
        <v>44327</v>
      </c>
    </row>
    <row r="453" spans="1:3" x14ac:dyDescent="0.25">
      <c r="A453">
        <v>0.25</v>
      </c>
      <c r="B453">
        <v>125</v>
      </c>
      <c r="C453" s="1">
        <v>44327</v>
      </c>
    </row>
    <row r="454" spans="1:3" x14ac:dyDescent="0.25">
      <c r="A454">
        <v>0.25</v>
      </c>
      <c r="B454">
        <v>125</v>
      </c>
      <c r="C454" s="1">
        <v>44327</v>
      </c>
    </row>
    <row r="455" spans="1:3" x14ac:dyDescent="0.25">
      <c r="A455">
        <v>0.25</v>
      </c>
      <c r="B455">
        <v>115</v>
      </c>
      <c r="C455" s="1">
        <v>44327</v>
      </c>
    </row>
    <row r="456" spans="1:3" x14ac:dyDescent="0.25">
      <c r="A456">
        <v>0.25</v>
      </c>
      <c r="B456">
        <v>125</v>
      </c>
      <c r="C456" s="1">
        <v>44327</v>
      </c>
    </row>
    <row r="457" spans="1:3" x14ac:dyDescent="0.25">
      <c r="A457">
        <v>0.25</v>
      </c>
      <c r="B457">
        <v>130</v>
      </c>
      <c r="C457" s="1">
        <v>44327</v>
      </c>
    </row>
    <row r="458" spans="1:3" x14ac:dyDescent="0.25">
      <c r="A458">
        <v>0.25</v>
      </c>
      <c r="B458">
        <v>145</v>
      </c>
      <c r="C458" s="1">
        <v>44327</v>
      </c>
    </row>
    <row r="459" spans="1:3" x14ac:dyDescent="0.25">
      <c r="A459">
        <v>0.25</v>
      </c>
      <c r="B459">
        <v>135</v>
      </c>
      <c r="C459" s="1">
        <v>44327</v>
      </c>
    </row>
    <row r="460" spans="1:3" x14ac:dyDescent="0.25">
      <c r="A460">
        <v>0.25</v>
      </c>
      <c r="B460">
        <v>135</v>
      </c>
      <c r="C460" s="1">
        <v>44327</v>
      </c>
    </row>
    <row r="461" spans="1:3" x14ac:dyDescent="0.25">
      <c r="A461">
        <v>0.25</v>
      </c>
      <c r="B461">
        <v>105</v>
      </c>
      <c r="C461" s="1">
        <v>44327</v>
      </c>
    </row>
    <row r="462" spans="1:3" x14ac:dyDescent="0.25">
      <c r="A462">
        <v>0.25</v>
      </c>
      <c r="B462">
        <v>130</v>
      </c>
      <c r="C462" s="1">
        <v>44327</v>
      </c>
    </row>
  </sheetData>
  <mergeCells count="24">
    <mergeCell ref="G91:N91"/>
    <mergeCell ref="G76:N76"/>
    <mergeCell ref="G77:I78"/>
    <mergeCell ref="J77:J78"/>
    <mergeCell ref="K77:K78"/>
    <mergeCell ref="L77:L78"/>
    <mergeCell ref="M77:N77"/>
    <mergeCell ref="G79:G90"/>
    <mergeCell ref="H79:H81"/>
    <mergeCell ref="H82:H84"/>
    <mergeCell ref="H85:H87"/>
    <mergeCell ref="H88:H90"/>
    <mergeCell ref="G75:N75"/>
    <mergeCell ref="G52:L52"/>
    <mergeCell ref="G53:L53"/>
    <mergeCell ref="G59:M59"/>
    <mergeCell ref="G60:H61"/>
    <mergeCell ref="I60:I61"/>
    <mergeCell ref="J60:M60"/>
    <mergeCell ref="G62:G66"/>
    <mergeCell ref="G67:G70"/>
    <mergeCell ref="G71:M71"/>
    <mergeCell ref="G72:M72"/>
    <mergeCell ref="G73:M7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124D8-6194-429B-BEB1-8B1FBE7973AE}">
  <dimension ref="A1:W875"/>
  <sheetViews>
    <sheetView topLeftCell="A103" workbookViewId="0">
      <selection activeCell="C108" sqref="C108"/>
    </sheetView>
  </sheetViews>
  <sheetFormatPr defaultRowHeight="15" x14ac:dyDescent="0.25"/>
  <sheetData>
    <row r="1" spans="1:12" x14ac:dyDescent="0.25">
      <c r="A1" t="s">
        <v>97</v>
      </c>
      <c r="B1" t="s">
        <v>98</v>
      </c>
      <c r="C1" t="s">
        <v>99</v>
      </c>
      <c r="D1" t="s">
        <v>100</v>
      </c>
      <c r="E1" t="s">
        <v>101</v>
      </c>
      <c r="F1" t="s">
        <v>102</v>
      </c>
      <c r="G1" t="s">
        <v>103</v>
      </c>
      <c r="H1" t="s">
        <v>104</v>
      </c>
    </row>
    <row r="2" spans="1:12" x14ac:dyDescent="0.25">
      <c r="A2">
        <v>50.41</v>
      </c>
      <c r="B2">
        <v>13.27</v>
      </c>
      <c r="C2">
        <v>2.41</v>
      </c>
      <c r="D2">
        <v>6.72</v>
      </c>
      <c r="E2">
        <v>0</v>
      </c>
      <c r="F2">
        <v>0.13</v>
      </c>
      <c r="G2">
        <v>0</v>
      </c>
      <c r="H2">
        <v>0.13</v>
      </c>
      <c r="J2" t="s">
        <v>105</v>
      </c>
    </row>
    <row r="3" spans="1:12" x14ac:dyDescent="0.25">
      <c r="A3">
        <v>19.850000000000001</v>
      </c>
      <c r="B3">
        <v>52.63</v>
      </c>
      <c r="C3">
        <v>30.01</v>
      </c>
      <c r="D3">
        <v>14.6</v>
      </c>
      <c r="E3">
        <v>0</v>
      </c>
      <c r="F3">
        <v>25.33</v>
      </c>
      <c r="G3">
        <v>0</v>
      </c>
      <c r="H3">
        <v>0.14000000000000001</v>
      </c>
      <c r="J3" t="s">
        <v>106</v>
      </c>
    </row>
    <row r="4" spans="1:12" x14ac:dyDescent="0.25">
      <c r="A4">
        <v>42.14</v>
      </c>
      <c r="B4">
        <v>28.46</v>
      </c>
      <c r="C4">
        <v>12.04</v>
      </c>
      <c r="D4">
        <v>7.75</v>
      </c>
      <c r="E4">
        <v>0</v>
      </c>
      <c r="F4">
        <v>17.809999999999999</v>
      </c>
      <c r="G4">
        <v>0</v>
      </c>
      <c r="H4">
        <v>12.64</v>
      </c>
    </row>
    <row r="5" spans="1:12" x14ac:dyDescent="0.25">
      <c r="A5">
        <v>17.84</v>
      </c>
      <c r="B5">
        <v>10.28</v>
      </c>
      <c r="C5">
        <v>17.89</v>
      </c>
      <c r="D5">
        <v>4.91</v>
      </c>
      <c r="E5">
        <v>0</v>
      </c>
      <c r="F5">
        <v>1.64</v>
      </c>
      <c r="G5">
        <v>0</v>
      </c>
      <c r="H5">
        <v>0</v>
      </c>
    </row>
    <row r="6" spans="1:12" x14ac:dyDescent="0.25">
      <c r="A6">
        <v>19.39</v>
      </c>
      <c r="B6">
        <v>38.56</v>
      </c>
      <c r="C6">
        <v>30.87</v>
      </c>
      <c r="D6">
        <v>52.19</v>
      </c>
      <c r="E6">
        <v>0</v>
      </c>
      <c r="F6">
        <v>0.18</v>
      </c>
      <c r="G6">
        <v>0</v>
      </c>
      <c r="H6">
        <v>0</v>
      </c>
    </row>
    <row r="7" spans="1:12" x14ac:dyDescent="0.25">
      <c r="A7">
        <v>39.69</v>
      </c>
      <c r="B7">
        <v>65.319999999999993</v>
      </c>
      <c r="C7">
        <v>25.11</v>
      </c>
      <c r="D7">
        <v>26.62</v>
      </c>
      <c r="E7" s="166">
        <v>0.9</v>
      </c>
      <c r="F7">
        <v>0.93</v>
      </c>
      <c r="G7">
        <v>0</v>
      </c>
      <c r="H7">
        <v>0.14000000000000001</v>
      </c>
    </row>
    <row r="8" spans="1:12" x14ac:dyDescent="0.25">
      <c r="A8">
        <v>52.22</v>
      </c>
      <c r="B8">
        <v>12.78</v>
      </c>
      <c r="C8">
        <v>6.33</v>
      </c>
      <c r="D8">
        <v>18.28</v>
      </c>
      <c r="E8" s="166">
        <v>1.22</v>
      </c>
      <c r="F8">
        <v>28.21</v>
      </c>
      <c r="G8">
        <v>0</v>
      </c>
      <c r="H8">
        <v>0</v>
      </c>
      <c r="K8" s="166"/>
      <c r="L8" t="s">
        <v>107</v>
      </c>
    </row>
    <row r="9" spans="1:12" x14ac:dyDescent="0.25">
      <c r="A9">
        <v>18.309999999999999</v>
      </c>
      <c r="B9">
        <v>47.33</v>
      </c>
      <c r="C9">
        <v>39.700000000000003</v>
      </c>
      <c r="D9">
        <v>11.41</v>
      </c>
      <c r="E9" s="166">
        <v>7.28</v>
      </c>
      <c r="F9">
        <v>2.0499999999999998</v>
      </c>
      <c r="G9">
        <v>0</v>
      </c>
      <c r="H9">
        <v>2.8</v>
      </c>
    </row>
    <row r="10" spans="1:12" x14ac:dyDescent="0.25">
      <c r="A10">
        <v>43.58</v>
      </c>
      <c r="B10">
        <v>25.86</v>
      </c>
      <c r="C10">
        <v>14.67</v>
      </c>
      <c r="D10">
        <v>19.29</v>
      </c>
      <c r="E10" s="166">
        <v>12.78</v>
      </c>
      <c r="F10">
        <v>3.05</v>
      </c>
      <c r="G10">
        <v>0</v>
      </c>
      <c r="H10">
        <v>0.33</v>
      </c>
    </row>
    <row r="11" spans="1:12" x14ac:dyDescent="0.25">
      <c r="A11">
        <v>44.18</v>
      </c>
      <c r="B11">
        <v>50.18</v>
      </c>
      <c r="C11">
        <v>37.25</v>
      </c>
      <c r="D11">
        <v>32.229999999999997</v>
      </c>
      <c r="E11" s="166">
        <v>3.51</v>
      </c>
      <c r="F11">
        <v>0.93</v>
      </c>
      <c r="G11">
        <v>0</v>
      </c>
      <c r="H11">
        <v>0.31</v>
      </c>
    </row>
    <row r="12" spans="1:12" x14ac:dyDescent="0.25">
      <c r="A12">
        <v>13.29</v>
      </c>
      <c r="B12">
        <v>14.46</v>
      </c>
      <c r="C12">
        <v>33.83</v>
      </c>
      <c r="D12">
        <v>17.09</v>
      </c>
      <c r="E12" s="166">
        <v>15.46</v>
      </c>
      <c r="F12">
        <v>0</v>
      </c>
      <c r="G12">
        <v>0</v>
      </c>
      <c r="H12">
        <v>2.4500000000000002</v>
      </c>
    </row>
    <row r="13" spans="1:12" x14ac:dyDescent="0.25">
      <c r="A13">
        <v>20.34</v>
      </c>
      <c r="B13">
        <v>40.46</v>
      </c>
      <c r="C13">
        <v>22.51</v>
      </c>
      <c r="D13">
        <v>42.3</v>
      </c>
      <c r="E13" s="166">
        <v>1.35</v>
      </c>
      <c r="F13">
        <v>0.6</v>
      </c>
      <c r="G13">
        <v>0</v>
      </c>
      <c r="H13">
        <v>0</v>
      </c>
    </row>
    <row r="14" spans="1:12" x14ac:dyDescent="0.25">
      <c r="A14">
        <v>16.96</v>
      </c>
      <c r="B14">
        <v>18.079999999999998</v>
      </c>
      <c r="C14">
        <v>39.89</v>
      </c>
      <c r="D14">
        <v>45.96</v>
      </c>
      <c r="E14" s="166">
        <v>4.66</v>
      </c>
      <c r="F14">
        <v>0.84</v>
      </c>
      <c r="G14">
        <v>0</v>
      </c>
      <c r="H14">
        <v>0</v>
      </c>
    </row>
    <row r="15" spans="1:12" x14ac:dyDescent="0.25">
      <c r="A15">
        <v>34.090000000000003</v>
      </c>
      <c r="B15">
        <v>45.43</v>
      </c>
      <c r="C15">
        <v>41.7</v>
      </c>
      <c r="D15">
        <v>44.03</v>
      </c>
      <c r="E15" s="166">
        <v>1.9</v>
      </c>
      <c r="F15">
        <v>39.770000000000003</v>
      </c>
      <c r="G15">
        <v>0</v>
      </c>
      <c r="H15">
        <v>0</v>
      </c>
    </row>
    <row r="16" spans="1:12" x14ac:dyDescent="0.25">
      <c r="A16">
        <v>22.09</v>
      </c>
      <c r="B16">
        <v>29.62</v>
      </c>
      <c r="C16">
        <v>12.52</v>
      </c>
      <c r="D16">
        <v>10.53</v>
      </c>
      <c r="E16" s="166">
        <v>3.73</v>
      </c>
      <c r="F16">
        <v>0.06</v>
      </c>
      <c r="G16">
        <v>0</v>
      </c>
      <c r="H16">
        <v>0.38</v>
      </c>
    </row>
    <row r="17" spans="1:8" x14ac:dyDescent="0.25">
      <c r="A17">
        <v>13.33</v>
      </c>
      <c r="B17">
        <v>13.4</v>
      </c>
      <c r="C17">
        <v>25.91</v>
      </c>
      <c r="D17">
        <v>21.09</v>
      </c>
      <c r="E17" s="166">
        <v>3.85</v>
      </c>
      <c r="F17">
        <v>4.72</v>
      </c>
      <c r="G17">
        <v>0</v>
      </c>
      <c r="H17">
        <v>0</v>
      </c>
    </row>
    <row r="18" spans="1:8" x14ac:dyDescent="0.25">
      <c r="A18">
        <v>9.7899999999999991</v>
      </c>
      <c r="B18">
        <v>13.56</v>
      </c>
      <c r="C18">
        <v>29.45</v>
      </c>
      <c r="D18">
        <v>13.23</v>
      </c>
      <c r="E18" s="166">
        <v>3.99</v>
      </c>
      <c r="F18">
        <v>14.08</v>
      </c>
      <c r="G18">
        <v>0</v>
      </c>
      <c r="H18">
        <v>1.01</v>
      </c>
    </row>
    <row r="19" spans="1:8" x14ac:dyDescent="0.25">
      <c r="A19">
        <v>13.78</v>
      </c>
      <c r="B19">
        <v>22.41</v>
      </c>
      <c r="C19">
        <v>29.68</v>
      </c>
      <c r="D19">
        <v>32.03</v>
      </c>
      <c r="E19">
        <v>7.33</v>
      </c>
      <c r="F19">
        <v>4.16</v>
      </c>
      <c r="G19">
        <v>0</v>
      </c>
      <c r="H19">
        <v>0</v>
      </c>
    </row>
    <row r="20" spans="1:8" x14ac:dyDescent="0.25">
      <c r="A20">
        <v>29.57</v>
      </c>
      <c r="B20">
        <v>58.63</v>
      </c>
      <c r="C20">
        <v>7.29</v>
      </c>
      <c r="D20">
        <v>9.49</v>
      </c>
      <c r="E20">
        <v>2.25</v>
      </c>
      <c r="F20">
        <v>0.56999999999999995</v>
      </c>
      <c r="G20">
        <v>0</v>
      </c>
      <c r="H20">
        <v>11.84</v>
      </c>
    </row>
    <row r="21" spans="1:8" x14ac:dyDescent="0.25">
      <c r="A21">
        <v>22.97</v>
      </c>
      <c r="B21">
        <v>37.21</v>
      </c>
      <c r="C21">
        <v>21</v>
      </c>
      <c r="D21">
        <v>16.61</v>
      </c>
      <c r="E21">
        <v>3.39</v>
      </c>
      <c r="F21">
        <v>1.27</v>
      </c>
      <c r="G21">
        <v>0</v>
      </c>
      <c r="H21">
        <v>1.66</v>
      </c>
    </row>
    <row r="22" spans="1:8" x14ac:dyDescent="0.25">
      <c r="A22">
        <v>13.77</v>
      </c>
      <c r="B22">
        <v>58.55</v>
      </c>
      <c r="C22">
        <v>41.68</v>
      </c>
      <c r="D22">
        <v>9.01</v>
      </c>
      <c r="E22">
        <v>0.6</v>
      </c>
      <c r="F22">
        <v>0.25</v>
      </c>
      <c r="G22">
        <v>0</v>
      </c>
      <c r="H22">
        <v>4.34</v>
      </c>
    </row>
    <row r="23" spans="1:8" x14ac:dyDescent="0.25">
      <c r="A23">
        <v>16.920000000000002</v>
      </c>
      <c r="B23">
        <v>86.27</v>
      </c>
      <c r="C23">
        <v>30.91</v>
      </c>
      <c r="D23">
        <v>0.91</v>
      </c>
      <c r="E23">
        <v>0.35</v>
      </c>
      <c r="F23">
        <v>3.1</v>
      </c>
      <c r="G23">
        <v>0</v>
      </c>
      <c r="H23">
        <v>0</v>
      </c>
    </row>
    <row r="24" spans="1:8" x14ac:dyDescent="0.25">
      <c r="A24">
        <v>18.47</v>
      </c>
      <c r="B24">
        <v>25.93</v>
      </c>
      <c r="C24">
        <v>43.95</v>
      </c>
      <c r="D24">
        <v>10.81</v>
      </c>
      <c r="E24">
        <v>28.5</v>
      </c>
      <c r="F24">
        <v>1.1100000000000001</v>
      </c>
      <c r="G24">
        <v>0</v>
      </c>
      <c r="H24">
        <v>0.48</v>
      </c>
    </row>
    <row r="25" spans="1:8" x14ac:dyDescent="0.25">
      <c r="A25">
        <v>51.62</v>
      </c>
      <c r="B25">
        <v>23.23</v>
      </c>
      <c r="C25">
        <v>32.47</v>
      </c>
      <c r="D25">
        <v>12.59</v>
      </c>
      <c r="E25">
        <v>5.88</v>
      </c>
      <c r="F25">
        <v>8.32</v>
      </c>
      <c r="G25">
        <v>0</v>
      </c>
      <c r="H25">
        <v>1.01</v>
      </c>
    </row>
    <row r="26" spans="1:8" x14ac:dyDescent="0.25">
      <c r="A26">
        <v>13.72</v>
      </c>
      <c r="B26">
        <v>56.85</v>
      </c>
      <c r="C26">
        <v>53.18</v>
      </c>
      <c r="D26">
        <v>8.3000000000000007</v>
      </c>
      <c r="E26">
        <v>4.17</v>
      </c>
      <c r="F26">
        <v>0.85</v>
      </c>
      <c r="G26">
        <v>0</v>
      </c>
      <c r="H26">
        <v>0</v>
      </c>
    </row>
    <row r="27" spans="1:8" x14ac:dyDescent="0.25">
      <c r="A27">
        <v>34.58</v>
      </c>
      <c r="B27">
        <v>47.43</v>
      </c>
      <c r="C27">
        <v>17.63</v>
      </c>
      <c r="D27">
        <v>15.3</v>
      </c>
      <c r="E27">
        <v>0.42</v>
      </c>
      <c r="F27">
        <v>0.35</v>
      </c>
      <c r="G27">
        <v>0</v>
      </c>
      <c r="H27">
        <v>0.74</v>
      </c>
    </row>
    <row r="28" spans="1:8" x14ac:dyDescent="0.25">
      <c r="A28">
        <v>25.99</v>
      </c>
      <c r="B28">
        <v>35.22</v>
      </c>
      <c r="C28">
        <v>25.59</v>
      </c>
      <c r="D28">
        <v>3.96</v>
      </c>
      <c r="E28">
        <v>27.55</v>
      </c>
      <c r="F28">
        <v>1.1200000000000001</v>
      </c>
      <c r="G28">
        <v>0</v>
      </c>
      <c r="H28">
        <v>0</v>
      </c>
    </row>
    <row r="29" spans="1:8" x14ac:dyDescent="0.25">
      <c r="A29">
        <v>26.63</v>
      </c>
      <c r="B29">
        <v>35.270000000000003</v>
      </c>
      <c r="C29">
        <v>19.309999999999999</v>
      </c>
      <c r="D29">
        <v>16.96</v>
      </c>
      <c r="E29">
        <v>0.56000000000000005</v>
      </c>
      <c r="F29">
        <v>3.1</v>
      </c>
      <c r="G29">
        <v>0</v>
      </c>
      <c r="H29">
        <v>1.18</v>
      </c>
    </row>
    <row r="30" spans="1:8" x14ac:dyDescent="0.25">
      <c r="A30">
        <v>15.57</v>
      </c>
      <c r="B30">
        <v>26.33</v>
      </c>
      <c r="C30">
        <v>31.3</v>
      </c>
      <c r="D30">
        <v>7.31</v>
      </c>
      <c r="E30">
        <v>0.03</v>
      </c>
      <c r="F30">
        <v>4.91</v>
      </c>
      <c r="G30">
        <v>0</v>
      </c>
      <c r="H30">
        <v>0</v>
      </c>
    </row>
    <row r="31" spans="1:8" x14ac:dyDescent="0.25">
      <c r="A31">
        <v>14.4</v>
      </c>
      <c r="B31">
        <v>60.86</v>
      </c>
      <c r="C31">
        <v>9.1</v>
      </c>
      <c r="D31">
        <v>26.19</v>
      </c>
      <c r="E31">
        <v>1.97</v>
      </c>
      <c r="F31">
        <v>0.12</v>
      </c>
      <c r="G31">
        <v>0</v>
      </c>
      <c r="H31">
        <v>0.16</v>
      </c>
    </row>
    <row r="32" spans="1:8" x14ac:dyDescent="0.25">
      <c r="A32">
        <v>18.8</v>
      </c>
      <c r="B32">
        <v>24.08</v>
      </c>
      <c r="C32">
        <v>6.36</v>
      </c>
      <c r="D32">
        <v>2.2799999999999998</v>
      </c>
      <c r="E32">
        <v>2.78</v>
      </c>
      <c r="F32">
        <v>0.49</v>
      </c>
      <c r="G32">
        <v>0</v>
      </c>
      <c r="H32">
        <v>0.61</v>
      </c>
    </row>
    <row r="33" spans="1:8" x14ac:dyDescent="0.25">
      <c r="A33">
        <v>62.98</v>
      </c>
      <c r="B33">
        <v>29.55</v>
      </c>
      <c r="C33">
        <v>25.99</v>
      </c>
      <c r="D33">
        <v>18.95</v>
      </c>
      <c r="E33">
        <v>0.8</v>
      </c>
      <c r="F33">
        <v>0.16</v>
      </c>
      <c r="G33">
        <v>0</v>
      </c>
      <c r="H33">
        <v>0</v>
      </c>
    </row>
    <row r="34" spans="1:8" x14ac:dyDescent="0.25">
      <c r="A34">
        <v>32.25</v>
      </c>
      <c r="B34">
        <v>83.31</v>
      </c>
      <c r="C34">
        <v>58.57</v>
      </c>
      <c r="D34">
        <v>25.23</v>
      </c>
      <c r="E34">
        <v>22.8</v>
      </c>
      <c r="F34">
        <v>0.32</v>
      </c>
      <c r="G34">
        <v>0</v>
      </c>
      <c r="H34">
        <v>0.01</v>
      </c>
    </row>
    <row r="35" spans="1:8" x14ac:dyDescent="0.25">
      <c r="A35">
        <v>35.03</v>
      </c>
      <c r="B35">
        <v>23.17</v>
      </c>
      <c r="C35">
        <v>22.15</v>
      </c>
      <c r="D35">
        <v>22.57</v>
      </c>
      <c r="E35">
        <v>2.4700000000000002</v>
      </c>
      <c r="F35">
        <v>0.46</v>
      </c>
      <c r="G35">
        <v>0</v>
      </c>
      <c r="H35">
        <v>0</v>
      </c>
    </row>
    <row r="36" spans="1:8" x14ac:dyDescent="0.25">
      <c r="A36">
        <v>25.3</v>
      </c>
      <c r="B36">
        <v>26.29</v>
      </c>
      <c r="C36">
        <v>36.24</v>
      </c>
      <c r="D36">
        <v>0.86</v>
      </c>
      <c r="E36">
        <v>2.84</v>
      </c>
      <c r="F36">
        <v>0.33</v>
      </c>
      <c r="G36">
        <v>0.03</v>
      </c>
      <c r="H36">
        <v>0.06</v>
      </c>
    </row>
    <row r="37" spans="1:8" x14ac:dyDescent="0.25">
      <c r="A37">
        <v>52.38</v>
      </c>
      <c r="B37">
        <v>26.58</v>
      </c>
      <c r="C37">
        <v>5</v>
      </c>
      <c r="D37">
        <v>39.86</v>
      </c>
      <c r="E37">
        <v>0.18</v>
      </c>
      <c r="F37">
        <v>7.0000000000000007E-2</v>
      </c>
      <c r="G37">
        <v>0.95</v>
      </c>
      <c r="H37">
        <v>0</v>
      </c>
    </row>
    <row r="38" spans="1:8" x14ac:dyDescent="0.25">
      <c r="A38">
        <v>20.39</v>
      </c>
      <c r="B38">
        <v>62.79</v>
      </c>
      <c r="C38">
        <v>8.5399999999999991</v>
      </c>
      <c r="D38">
        <v>38.24</v>
      </c>
      <c r="E38">
        <v>0.09</v>
      </c>
      <c r="F38">
        <v>0.6</v>
      </c>
      <c r="G38">
        <v>0.18</v>
      </c>
      <c r="H38">
        <v>0</v>
      </c>
    </row>
    <row r="39" spans="1:8" x14ac:dyDescent="0.25">
      <c r="A39">
        <v>9.73</v>
      </c>
      <c r="B39">
        <v>56.01</v>
      </c>
      <c r="C39">
        <v>47.6</v>
      </c>
      <c r="D39">
        <v>55.84</v>
      </c>
      <c r="E39">
        <v>1.43</v>
      </c>
      <c r="F39">
        <v>0.47</v>
      </c>
      <c r="G39">
        <v>0.75</v>
      </c>
      <c r="H39">
        <v>0</v>
      </c>
    </row>
    <row r="40" spans="1:8" x14ac:dyDescent="0.25">
      <c r="A40">
        <v>16.649999999999999</v>
      </c>
      <c r="B40">
        <v>41.71</v>
      </c>
      <c r="C40">
        <v>28.58</v>
      </c>
      <c r="D40">
        <v>37.28</v>
      </c>
      <c r="E40">
        <v>8.65</v>
      </c>
      <c r="F40">
        <v>0.04</v>
      </c>
      <c r="G40">
        <v>0.24</v>
      </c>
      <c r="H40">
        <v>2.29</v>
      </c>
    </row>
    <row r="41" spans="1:8" x14ac:dyDescent="0.25">
      <c r="A41">
        <v>25.36</v>
      </c>
      <c r="B41">
        <v>39.729999999999997</v>
      </c>
      <c r="C41">
        <v>50.68</v>
      </c>
      <c r="D41">
        <v>28.03</v>
      </c>
      <c r="E41">
        <v>1.17</v>
      </c>
      <c r="F41">
        <v>0.22</v>
      </c>
      <c r="G41">
        <v>0.19</v>
      </c>
      <c r="H41">
        <v>1.52</v>
      </c>
    </row>
    <row r="42" spans="1:8" x14ac:dyDescent="0.25">
      <c r="A42">
        <v>28.13</v>
      </c>
      <c r="B42">
        <v>15.49</v>
      </c>
      <c r="C42">
        <v>67.94</v>
      </c>
      <c r="D42">
        <v>29.26</v>
      </c>
      <c r="E42">
        <v>0.48</v>
      </c>
      <c r="F42">
        <v>0.36</v>
      </c>
      <c r="G42">
        <v>1.17</v>
      </c>
      <c r="H42">
        <v>0</v>
      </c>
    </row>
    <row r="43" spans="1:8" x14ac:dyDescent="0.25">
      <c r="A43">
        <v>61.4</v>
      </c>
      <c r="B43">
        <v>44.11</v>
      </c>
      <c r="C43">
        <v>33.46</v>
      </c>
      <c r="D43">
        <v>46.44</v>
      </c>
      <c r="E43">
        <v>18.59</v>
      </c>
      <c r="F43">
        <v>0</v>
      </c>
      <c r="G43">
        <v>5.09</v>
      </c>
      <c r="H43">
        <v>9.1199999999999992</v>
      </c>
    </row>
    <row r="44" spans="1:8" x14ac:dyDescent="0.25">
      <c r="A44">
        <v>31.04</v>
      </c>
      <c r="B44">
        <v>28.03</v>
      </c>
      <c r="C44">
        <v>14.91</v>
      </c>
      <c r="D44">
        <v>20.98</v>
      </c>
      <c r="E44">
        <v>5.61</v>
      </c>
      <c r="F44">
        <v>0.18</v>
      </c>
      <c r="G44">
        <v>10.43</v>
      </c>
      <c r="H44">
        <v>0.99</v>
      </c>
    </row>
    <row r="45" spans="1:8" x14ac:dyDescent="0.25">
      <c r="A45">
        <v>15.74</v>
      </c>
      <c r="B45">
        <v>49.56</v>
      </c>
      <c r="C45">
        <v>47.76</v>
      </c>
      <c r="D45">
        <v>19.100000000000001</v>
      </c>
      <c r="E45">
        <v>7.11</v>
      </c>
      <c r="F45">
        <v>0.09</v>
      </c>
      <c r="G45">
        <v>0.28999999999999998</v>
      </c>
      <c r="H45">
        <v>1.84</v>
      </c>
    </row>
    <row r="46" spans="1:8" x14ac:dyDescent="0.25">
      <c r="A46">
        <v>46.17</v>
      </c>
      <c r="B46">
        <v>42.33</v>
      </c>
      <c r="C46">
        <v>26.75</v>
      </c>
      <c r="D46">
        <v>35.799999999999997</v>
      </c>
      <c r="E46">
        <v>17.54</v>
      </c>
      <c r="F46">
        <v>0</v>
      </c>
      <c r="G46">
        <v>1.89</v>
      </c>
      <c r="H46">
        <v>2.04</v>
      </c>
    </row>
    <row r="47" spans="1:8" x14ac:dyDescent="0.25">
      <c r="A47">
        <v>15.44</v>
      </c>
      <c r="B47">
        <v>15.15</v>
      </c>
      <c r="C47">
        <v>28.63</v>
      </c>
      <c r="D47">
        <v>1.49</v>
      </c>
      <c r="E47">
        <v>1.54</v>
      </c>
      <c r="F47">
        <v>1.84</v>
      </c>
      <c r="G47">
        <v>2.27</v>
      </c>
      <c r="H47">
        <v>0.02</v>
      </c>
    </row>
    <row r="48" spans="1:8" x14ac:dyDescent="0.25">
      <c r="A48">
        <v>29.17</v>
      </c>
      <c r="B48">
        <v>55.89</v>
      </c>
      <c r="C48">
        <v>18.940000000000001</v>
      </c>
      <c r="D48">
        <v>18.29</v>
      </c>
      <c r="E48">
        <v>1.63</v>
      </c>
      <c r="F48">
        <v>7.09</v>
      </c>
      <c r="G48">
        <v>0.13</v>
      </c>
      <c r="H48">
        <v>0</v>
      </c>
    </row>
    <row r="49" spans="1:8" x14ac:dyDescent="0.25">
      <c r="A49">
        <v>35.49</v>
      </c>
      <c r="B49">
        <v>46.33</v>
      </c>
      <c r="C49">
        <v>45.39</v>
      </c>
      <c r="D49">
        <v>6.66</v>
      </c>
      <c r="E49">
        <v>0.26</v>
      </c>
      <c r="F49">
        <v>0.55000000000000004</v>
      </c>
      <c r="G49">
        <v>0.23</v>
      </c>
      <c r="H49">
        <v>0</v>
      </c>
    </row>
    <row r="50" spans="1:8" x14ac:dyDescent="0.25">
      <c r="A50">
        <v>17.920000000000002</v>
      </c>
      <c r="B50">
        <v>60.57</v>
      </c>
      <c r="C50">
        <v>9.68</v>
      </c>
      <c r="D50">
        <v>51.3</v>
      </c>
      <c r="E50">
        <v>2.4</v>
      </c>
      <c r="F50">
        <v>0.73</v>
      </c>
      <c r="G50">
        <v>5.55</v>
      </c>
      <c r="H50">
        <v>0.4</v>
      </c>
    </row>
    <row r="51" spans="1:8" x14ac:dyDescent="0.25">
      <c r="A51">
        <v>17.5</v>
      </c>
      <c r="B51">
        <v>33.56</v>
      </c>
      <c r="C51">
        <v>20.77</v>
      </c>
      <c r="D51">
        <v>14.05</v>
      </c>
      <c r="E51">
        <v>1.4</v>
      </c>
      <c r="F51">
        <v>0.25</v>
      </c>
      <c r="G51">
        <v>3.53</v>
      </c>
      <c r="H51">
        <v>0</v>
      </c>
    </row>
    <row r="52" spans="1:8" x14ac:dyDescent="0.25">
      <c r="A52">
        <v>21.11</v>
      </c>
      <c r="B52">
        <v>32.36</v>
      </c>
      <c r="C52">
        <v>23.79</v>
      </c>
      <c r="D52">
        <v>6.5</v>
      </c>
      <c r="E52">
        <v>0.73</v>
      </c>
      <c r="F52">
        <v>24.24</v>
      </c>
      <c r="G52">
        <v>5.38</v>
      </c>
      <c r="H52">
        <v>0</v>
      </c>
    </row>
    <row r="53" spans="1:8" x14ac:dyDescent="0.25">
      <c r="A53">
        <v>21.91</v>
      </c>
      <c r="B53">
        <v>66.83</v>
      </c>
      <c r="C53">
        <v>32.14</v>
      </c>
      <c r="D53">
        <v>13.75</v>
      </c>
      <c r="E53">
        <v>9.35</v>
      </c>
      <c r="F53">
        <v>4.51</v>
      </c>
      <c r="G53">
        <v>1.78</v>
      </c>
      <c r="H53">
        <v>2.42</v>
      </c>
    </row>
    <row r="54" spans="1:8" x14ac:dyDescent="0.25">
      <c r="A54">
        <v>19.38</v>
      </c>
      <c r="B54">
        <v>45.1</v>
      </c>
      <c r="C54">
        <v>59.34</v>
      </c>
      <c r="D54">
        <v>26.73</v>
      </c>
      <c r="E54">
        <v>0.34</v>
      </c>
      <c r="F54">
        <v>1.18</v>
      </c>
      <c r="G54">
        <v>1.1000000000000001</v>
      </c>
      <c r="H54">
        <v>0.12</v>
      </c>
    </row>
    <row r="55" spans="1:8" x14ac:dyDescent="0.25">
      <c r="A55">
        <v>17.420000000000002</v>
      </c>
      <c r="B55">
        <v>36.26</v>
      </c>
      <c r="C55">
        <v>23.61</v>
      </c>
      <c r="D55">
        <v>26.69</v>
      </c>
      <c r="E55">
        <v>0.14000000000000001</v>
      </c>
      <c r="F55">
        <v>0.5</v>
      </c>
      <c r="G55">
        <v>0.15</v>
      </c>
      <c r="H55">
        <v>0.19</v>
      </c>
    </row>
    <row r="56" spans="1:8" x14ac:dyDescent="0.25">
      <c r="A56">
        <v>42.44</v>
      </c>
      <c r="B56">
        <v>25.52</v>
      </c>
      <c r="C56">
        <v>35.69</v>
      </c>
      <c r="D56">
        <v>5</v>
      </c>
      <c r="E56">
        <v>0.4</v>
      </c>
      <c r="F56">
        <v>38.03</v>
      </c>
      <c r="G56">
        <v>0.03</v>
      </c>
      <c r="H56">
        <v>0</v>
      </c>
    </row>
    <row r="57" spans="1:8" x14ac:dyDescent="0.25">
      <c r="A57">
        <v>42.28</v>
      </c>
      <c r="B57">
        <v>45.57</v>
      </c>
      <c r="C57">
        <v>4.6100000000000003</v>
      </c>
      <c r="D57">
        <v>17.13</v>
      </c>
      <c r="E57">
        <v>3.14</v>
      </c>
      <c r="F57">
        <v>17.2</v>
      </c>
      <c r="G57">
        <v>0.24</v>
      </c>
      <c r="H57">
        <v>8.91</v>
      </c>
    </row>
    <row r="58" spans="1:8" x14ac:dyDescent="0.25">
      <c r="A58">
        <v>42.09</v>
      </c>
      <c r="B58">
        <v>67.14</v>
      </c>
      <c r="C58">
        <v>33.4</v>
      </c>
      <c r="D58">
        <v>33.76</v>
      </c>
      <c r="E58">
        <v>8.67</v>
      </c>
      <c r="F58">
        <v>1.49</v>
      </c>
      <c r="G58">
        <v>0.06</v>
      </c>
      <c r="H58">
        <v>0.17</v>
      </c>
    </row>
    <row r="59" spans="1:8" x14ac:dyDescent="0.25">
      <c r="A59">
        <v>59.24</v>
      </c>
      <c r="B59">
        <v>31.88</v>
      </c>
      <c r="C59">
        <v>31.65</v>
      </c>
      <c r="D59">
        <v>47.16</v>
      </c>
      <c r="E59">
        <v>0.56000000000000005</v>
      </c>
      <c r="F59">
        <v>0.19</v>
      </c>
      <c r="G59">
        <v>0.03</v>
      </c>
      <c r="H59">
        <v>0</v>
      </c>
    </row>
    <row r="60" spans="1:8" x14ac:dyDescent="0.25">
      <c r="A60">
        <v>43.93</v>
      </c>
      <c r="B60">
        <v>41.83</v>
      </c>
      <c r="C60">
        <v>54.58</v>
      </c>
      <c r="D60">
        <v>22.54</v>
      </c>
      <c r="E60">
        <v>3.48</v>
      </c>
      <c r="F60">
        <v>1.97</v>
      </c>
      <c r="G60">
        <v>0.6</v>
      </c>
      <c r="H60">
        <v>0</v>
      </c>
    </row>
    <row r="61" spans="1:8" x14ac:dyDescent="0.25">
      <c r="A61">
        <v>47.12</v>
      </c>
      <c r="B61">
        <v>27.1</v>
      </c>
      <c r="C61">
        <v>12.85</v>
      </c>
      <c r="D61">
        <v>9.66</v>
      </c>
      <c r="E61">
        <v>0.65</v>
      </c>
      <c r="F61">
        <v>2.4300000000000002</v>
      </c>
      <c r="G61">
        <v>7.0000000000000007E-2</v>
      </c>
      <c r="H61">
        <v>0.02</v>
      </c>
    </row>
    <row r="62" spans="1:8" x14ac:dyDescent="0.25">
      <c r="A62">
        <v>62.28</v>
      </c>
      <c r="B62">
        <v>25.31</v>
      </c>
      <c r="C62">
        <v>46.31</v>
      </c>
      <c r="D62">
        <v>33.090000000000003</v>
      </c>
      <c r="E62">
        <v>6.18</v>
      </c>
      <c r="F62">
        <v>8.0500000000000007</v>
      </c>
      <c r="G62">
        <v>0.63</v>
      </c>
      <c r="H62">
        <v>0.03</v>
      </c>
    </row>
    <row r="63" spans="1:8" x14ac:dyDescent="0.25">
      <c r="A63">
        <v>12.51</v>
      </c>
      <c r="B63">
        <v>43.22</v>
      </c>
      <c r="C63">
        <v>41.93</v>
      </c>
      <c r="D63">
        <v>3.59</v>
      </c>
      <c r="E63">
        <v>2.75</v>
      </c>
      <c r="F63">
        <v>5.2</v>
      </c>
      <c r="G63">
        <v>3.08</v>
      </c>
      <c r="H63">
        <v>0.17</v>
      </c>
    </row>
    <row r="64" spans="1:8" x14ac:dyDescent="0.25">
      <c r="A64">
        <v>34.26</v>
      </c>
      <c r="B64">
        <v>56.94</v>
      </c>
      <c r="C64">
        <v>35.299999999999997</v>
      </c>
      <c r="D64">
        <v>3.55</v>
      </c>
      <c r="E64">
        <v>0.16</v>
      </c>
      <c r="F64">
        <v>23.16</v>
      </c>
      <c r="G64">
        <v>0.53</v>
      </c>
      <c r="H64">
        <v>0</v>
      </c>
    </row>
    <row r="65" spans="1:8" x14ac:dyDescent="0.25">
      <c r="A65">
        <v>20.11</v>
      </c>
      <c r="B65">
        <v>16.66</v>
      </c>
      <c r="C65">
        <v>18.32</v>
      </c>
      <c r="D65">
        <v>12.72</v>
      </c>
      <c r="E65">
        <v>0.12</v>
      </c>
      <c r="F65">
        <v>1.1599999999999999</v>
      </c>
      <c r="G65">
        <v>0.45</v>
      </c>
      <c r="H65">
        <v>0</v>
      </c>
    </row>
    <row r="66" spans="1:8" x14ac:dyDescent="0.25">
      <c r="A66">
        <v>26.93</v>
      </c>
      <c r="B66">
        <v>92.1</v>
      </c>
      <c r="C66">
        <v>0.38</v>
      </c>
      <c r="D66">
        <v>15.67</v>
      </c>
      <c r="E66">
        <v>0.05</v>
      </c>
      <c r="F66">
        <v>0.05</v>
      </c>
      <c r="G66">
        <v>0.03</v>
      </c>
      <c r="H66">
        <v>0</v>
      </c>
    </row>
    <row r="67" spans="1:8" x14ac:dyDescent="0.25">
      <c r="A67">
        <v>19.37</v>
      </c>
      <c r="B67">
        <v>28.57</v>
      </c>
      <c r="C67">
        <v>10.220000000000001</v>
      </c>
      <c r="D67">
        <v>15.85</v>
      </c>
      <c r="E67">
        <v>0.1</v>
      </c>
      <c r="F67">
        <v>15.03</v>
      </c>
      <c r="G67">
        <v>0.03</v>
      </c>
      <c r="H67">
        <v>0</v>
      </c>
    </row>
    <row r="68" spans="1:8" x14ac:dyDescent="0.25">
      <c r="A68">
        <v>54.05</v>
      </c>
      <c r="B68">
        <v>36.04</v>
      </c>
      <c r="C68">
        <v>15.86</v>
      </c>
      <c r="D68">
        <v>41.61</v>
      </c>
      <c r="E68">
        <v>1.73</v>
      </c>
      <c r="F68">
        <v>0.72</v>
      </c>
      <c r="G68">
        <v>5.49</v>
      </c>
      <c r="H68">
        <v>0</v>
      </c>
    </row>
    <row r="69" spans="1:8" x14ac:dyDescent="0.25">
      <c r="A69">
        <v>24.99</v>
      </c>
      <c r="B69">
        <v>37.57</v>
      </c>
      <c r="C69">
        <v>13.97</v>
      </c>
      <c r="D69">
        <v>10.33</v>
      </c>
      <c r="E69">
        <v>2.4300000000000002</v>
      </c>
      <c r="F69">
        <v>1.8</v>
      </c>
      <c r="G69">
        <v>0.16</v>
      </c>
      <c r="H69">
        <v>1.21</v>
      </c>
    </row>
    <row r="70" spans="1:8" x14ac:dyDescent="0.25">
      <c r="A70">
        <v>27.48</v>
      </c>
      <c r="B70">
        <v>25.95</v>
      </c>
      <c r="C70">
        <v>25.22</v>
      </c>
      <c r="D70">
        <v>43.11</v>
      </c>
      <c r="E70">
        <v>0.31</v>
      </c>
      <c r="F70">
        <v>0.13</v>
      </c>
      <c r="G70">
        <v>7.04</v>
      </c>
      <c r="H70">
        <v>0</v>
      </c>
    </row>
    <row r="71" spans="1:8" x14ac:dyDescent="0.25">
      <c r="A71">
        <v>47.91</v>
      </c>
      <c r="B71">
        <v>23.74</v>
      </c>
      <c r="C71">
        <v>33.36</v>
      </c>
      <c r="D71">
        <v>22.35</v>
      </c>
      <c r="E71">
        <v>1.01</v>
      </c>
      <c r="F71">
        <v>1.45</v>
      </c>
      <c r="G71">
        <v>0.03</v>
      </c>
      <c r="H71">
        <v>0.08</v>
      </c>
    </row>
    <row r="72" spans="1:8" x14ac:dyDescent="0.25">
      <c r="A72">
        <v>57.87</v>
      </c>
      <c r="B72">
        <v>9.86</v>
      </c>
      <c r="C72">
        <v>31.03</v>
      </c>
      <c r="D72">
        <v>5.74</v>
      </c>
      <c r="E72">
        <v>3.25</v>
      </c>
      <c r="F72">
        <v>0.9</v>
      </c>
      <c r="G72">
        <v>2.06</v>
      </c>
      <c r="H72">
        <v>0</v>
      </c>
    </row>
    <row r="73" spans="1:8" x14ac:dyDescent="0.25">
      <c r="A73">
        <v>58.71</v>
      </c>
      <c r="B73">
        <v>18.29</v>
      </c>
      <c r="C73">
        <v>7.28</v>
      </c>
      <c r="D73">
        <v>21.33</v>
      </c>
      <c r="E73">
        <v>1.1200000000000001</v>
      </c>
      <c r="F73">
        <v>0.38</v>
      </c>
      <c r="G73">
        <v>0.03</v>
      </c>
      <c r="H73">
        <v>0</v>
      </c>
    </row>
    <row r="74" spans="1:8" x14ac:dyDescent="0.25">
      <c r="A74">
        <v>38.450000000000003</v>
      </c>
      <c r="B74">
        <v>47.6</v>
      </c>
      <c r="C74">
        <v>29.37</v>
      </c>
      <c r="D74">
        <v>27.05</v>
      </c>
      <c r="E74">
        <v>11.65</v>
      </c>
      <c r="F74">
        <v>1.88</v>
      </c>
      <c r="G74">
        <v>22.3</v>
      </c>
      <c r="H74">
        <v>0.08</v>
      </c>
    </row>
    <row r="75" spans="1:8" x14ac:dyDescent="0.25">
      <c r="A75">
        <v>22.24</v>
      </c>
      <c r="B75">
        <v>35.630000000000003</v>
      </c>
      <c r="C75">
        <v>10.87</v>
      </c>
      <c r="D75">
        <v>16.59</v>
      </c>
      <c r="E75">
        <v>0.28999999999999998</v>
      </c>
      <c r="F75">
        <v>0.71</v>
      </c>
      <c r="G75">
        <v>2.77</v>
      </c>
      <c r="H75">
        <v>1.2</v>
      </c>
    </row>
    <row r="76" spans="1:8" x14ac:dyDescent="0.25">
      <c r="A76">
        <v>46.1</v>
      </c>
      <c r="B76">
        <v>34.630000000000003</v>
      </c>
      <c r="C76">
        <v>45.7</v>
      </c>
      <c r="D76">
        <v>12.81</v>
      </c>
      <c r="E76">
        <v>2.68</v>
      </c>
      <c r="F76">
        <v>0.98</v>
      </c>
      <c r="G76">
        <v>2.84</v>
      </c>
      <c r="H76">
        <v>2.0099999999999998</v>
      </c>
    </row>
    <row r="77" spans="1:8" x14ac:dyDescent="0.25">
      <c r="A77">
        <v>35.14</v>
      </c>
      <c r="B77">
        <v>56.74</v>
      </c>
      <c r="C77">
        <v>42.41</v>
      </c>
      <c r="D77">
        <v>20.66</v>
      </c>
      <c r="E77">
        <v>0.38</v>
      </c>
      <c r="F77">
        <v>0.28999999999999998</v>
      </c>
      <c r="G77">
        <v>2.93</v>
      </c>
      <c r="H77">
        <v>0.02</v>
      </c>
    </row>
    <row r="78" spans="1:8" x14ac:dyDescent="0.25">
      <c r="A78">
        <v>37.39</v>
      </c>
      <c r="B78">
        <v>37.1</v>
      </c>
      <c r="C78">
        <v>32.24</v>
      </c>
      <c r="D78">
        <v>14.66</v>
      </c>
      <c r="E78">
        <v>0.03</v>
      </c>
      <c r="F78">
        <v>0.23</v>
      </c>
      <c r="G78">
        <v>0.06</v>
      </c>
      <c r="H78">
        <v>0</v>
      </c>
    </row>
    <row r="79" spans="1:8" x14ac:dyDescent="0.25">
      <c r="A79">
        <v>33.479999999999997</v>
      </c>
      <c r="B79">
        <v>34.32</v>
      </c>
      <c r="C79">
        <v>10.36</v>
      </c>
      <c r="D79">
        <v>29.77</v>
      </c>
      <c r="E79">
        <v>2.95</v>
      </c>
      <c r="F79">
        <v>0.16</v>
      </c>
      <c r="G79">
        <v>0.1</v>
      </c>
      <c r="H79">
        <v>0.3</v>
      </c>
    </row>
    <row r="80" spans="1:8" x14ac:dyDescent="0.25">
      <c r="A80">
        <v>27.1</v>
      </c>
      <c r="B80">
        <v>42.88</v>
      </c>
      <c r="C80">
        <v>16.309999999999999</v>
      </c>
      <c r="D80">
        <v>10.24</v>
      </c>
      <c r="E80">
        <v>1.29</v>
      </c>
      <c r="F80">
        <v>0.06</v>
      </c>
      <c r="G80">
        <v>0.26</v>
      </c>
      <c r="H80">
        <v>0.02</v>
      </c>
    </row>
    <row r="81" spans="1:8" x14ac:dyDescent="0.25">
      <c r="A81">
        <v>48.25</v>
      </c>
      <c r="B81">
        <v>36.24</v>
      </c>
      <c r="C81">
        <v>36.32</v>
      </c>
      <c r="D81">
        <v>22.06</v>
      </c>
      <c r="E81">
        <v>37.69</v>
      </c>
      <c r="F81">
        <v>43</v>
      </c>
      <c r="G81">
        <v>0.74</v>
      </c>
      <c r="H81">
        <v>0.24</v>
      </c>
    </row>
    <row r="82" spans="1:8" x14ac:dyDescent="0.25">
      <c r="A82">
        <v>29.56</v>
      </c>
      <c r="B82">
        <v>57.42</v>
      </c>
      <c r="C82">
        <v>8.1</v>
      </c>
      <c r="D82">
        <v>7.4</v>
      </c>
      <c r="E82">
        <v>0.55000000000000004</v>
      </c>
      <c r="F82">
        <v>4.59</v>
      </c>
      <c r="G82">
        <v>0.15</v>
      </c>
      <c r="H82">
        <v>0</v>
      </c>
    </row>
    <row r="83" spans="1:8" x14ac:dyDescent="0.25">
      <c r="A83">
        <v>23.01</v>
      </c>
      <c r="B83">
        <v>92.97</v>
      </c>
      <c r="C83">
        <v>40.409999999999997</v>
      </c>
      <c r="D83">
        <v>8.35</v>
      </c>
      <c r="E83">
        <v>17.100000000000001</v>
      </c>
      <c r="F83">
        <v>0.12</v>
      </c>
      <c r="G83">
        <v>0.45</v>
      </c>
      <c r="H83">
        <v>0.15</v>
      </c>
    </row>
    <row r="84" spans="1:8" x14ac:dyDescent="0.25">
      <c r="A84">
        <v>28.45</v>
      </c>
      <c r="B84">
        <v>29.5</v>
      </c>
      <c r="C84">
        <v>5.55</v>
      </c>
      <c r="D84">
        <v>8.43</v>
      </c>
      <c r="E84">
        <v>0.2</v>
      </c>
      <c r="F84">
        <v>2.08</v>
      </c>
      <c r="G84">
        <v>0.67</v>
      </c>
      <c r="H84">
        <v>0.16</v>
      </c>
    </row>
    <row r="85" spans="1:8" x14ac:dyDescent="0.25">
      <c r="A85">
        <v>41.21</v>
      </c>
      <c r="B85">
        <v>31.81</v>
      </c>
      <c r="C85">
        <v>34.78</v>
      </c>
      <c r="D85">
        <v>9.26</v>
      </c>
      <c r="E85">
        <v>0.1</v>
      </c>
      <c r="F85">
        <v>7.36</v>
      </c>
      <c r="G85">
        <v>2.1</v>
      </c>
      <c r="H85">
        <v>0.06</v>
      </c>
    </row>
    <row r="86" spans="1:8" x14ac:dyDescent="0.25">
      <c r="A86">
        <v>21.03</v>
      </c>
      <c r="B86">
        <v>49.5</v>
      </c>
      <c r="C86">
        <v>25.78</v>
      </c>
      <c r="D86">
        <v>28.61</v>
      </c>
      <c r="E86">
        <v>2.4700000000000002</v>
      </c>
      <c r="F86">
        <v>0.42</v>
      </c>
      <c r="G86">
        <v>0.28999999999999998</v>
      </c>
      <c r="H86">
        <v>0.03</v>
      </c>
    </row>
    <row r="87" spans="1:8" x14ac:dyDescent="0.25">
      <c r="A87">
        <v>33.130000000000003</v>
      </c>
      <c r="B87">
        <v>35.96</v>
      </c>
      <c r="C87">
        <v>17.16</v>
      </c>
      <c r="D87">
        <v>44.83</v>
      </c>
      <c r="E87">
        <v>0.71</v>
      </c>
      <c r="F87">
        <v>0.09</v>
      </c>
      <c r="G87">
        <v>7.02</v>
      </c>
      <c r="H87">
        <v>7.0000000000000007E-2</v>
      </c>
    </row>
    <row r="88" spans="1:8" x14ac:dyDescent="0.25">
      <c r="A88">
        <v>38.5</v>
      </c>
      <c r="B88">
        <v>32.729999999999997</v>
      </c>
      <c r="C88">
        <v>20.95</v>
      </c>
      <c r="D88">
        <v>45.53</v>
      </c>
      <c r="E88">
        <v>0.67</v>
      </c>
      <c r="F88">
        <v>0.41</v>
      </c>
      <c r="G88">
        <v>2.34</v>
      </c>
      <c r="H88">
        <v>0.89</v>
      </c>
    </row>
    <row r="89" spans="1:8" x14ac:dyDescent="0.25">
      <c r="A89">
        <v>63.43</v>
      </c>
      <c r="B89">
        <v>34.119999999999997</v>
      </c>
      <c r="C89">
        <v>22.15</v>
      </c>
      <c r="D89">
        <v>33.729999999999997</v>
      </c>
      <c r="E89">
        <v>4.88</v>
      </c>
      <c r="F89">
        <v>0.2</v>
      </c>
      <c r="G89">
        <v>2.06</v>
      </c>
      <c r="H89">
        <v>1.38</v>
      </c>
    </row>
    <row r="90" spans="1:8" x14ac:dyDescent="0.25">
      <c r="A90">
        <v>17.5</v>
      </c>
      <c r="B90">
        <v>21.41</v>
      </c>
      <c r="C90">
        <v>23.14</v>
      </c>
      <c r="D90">
        <v>19.03</v>
      </c>
      <c r="E90">
        <v>6.01</v>
      </c>
      <c r="F90">
        <v>0.05</v>
      </c>
      <c r="G90">
        <v>1.29</v>
      </c>
      <c r="H90">
        <v>1.73</v>
      </c>
    </row>
    <row r="91" spans="1:8" x14ac:dyDescent="0.25">
      <c r="A91">
        <v>29.81</v>
      </c>
      <c r="B91">
        <v>21.14</v>
      </c>
      <c r="C91">
        <v>3.27</v>
      </c>
      <c r="D91">
        <v>38.53</v>
      </c>
      <c r="E91">
        <v>4.79</v>
      </c>
      <c r="G91">
        <v>1.27</v>
      </c>
      <c r="H91">
        <v>2.25</v>
      </c>
    </row>
    <row r="92" spans="1:8" x14ac:dyDescent="0.25">
      <c r="A92">
        <v>66.83</v>
      </c>
      <c r="B92">
        <v>42.52</v>
      </c>
      <c r="C92">
        <v>24.22</v>
      </c>
      <c r="D92">
        <v>1.8</v>
      </c>
      <c r="E92">
        <v>0.4</v>
      </c>
      <c r="G92">
        <v>8.7200000000000006</v>
      </c>
      <c r="H92">
        <v>7.0000000000000007E-2</v>
      </c>
    </row>
    <row r="93" spans="1:8" x14ac:dyDescent="0.25">
      <c r="A93">
        <v>24.55</v>
      </c>
      <c r="B93">
        <v>37.9</v>
      </c>
      <c r="C93">
        <v>36.58</v>
      </c>
      <c r="D93">
        <v>53.62</v>
      </c>
      <c r="E93">
        <v>5.83</v>
      </c>
      <c r="G93">
        <v>1.88</v>
      </c>
      <c r="H93">
        <v>2.37</v>
      </c>
    </row>
    <row r="94" spans="1:8" x14ac:dyDescent="0.25">
      <c r="A94">
        <v>26.32</v>
      </c>
      <c r="B94">
        <v>30.83</v>
      </c>
      <c r="C94">
        <v>23.47</v>
      </c>
      <c r="D94">
        <v>18.059999999999999</v>
      </c>
      <c r="E94">
        <v>0.27</v>
      </c>
      <c r="G94">
        <v>3.46</v>
      </c>
      <c r="H94">
        <v>0.34</v>
      </c>
    </row>
    <row r="95" spans="1:8" x14ac:dyDescent="0.25">
      <c r="A95">
        <v>10.83</v>
      </c>
      <c r="B95">
        <v>31.69</v>
      </c>
      <c r="C95">
        <v>25.78</v>
      </c>
      <c r="D95">
        <v>8.31</v>
      </c>
      <c r="E95">
        <v>11.44</v>
      </c>
      <c r="G95">
        <v>10.86</v>
      </c>
      <c r="H95">
        <v>3.39</v>
      </c>
    </row>
    <row r="96" spans="1:8" x14ac:dyDescent="0.25">
      <c r="A96">
        <v>52.63</v>
      </c>
      <c r="B96">
        <v>24.31</v>
      </c>
      <c r="C96">
        <v>32.270000000000003</v>
      </c>
      <c r="D96">
        <v>31.39</v>
      </c>
      <c r="E96">
        <v>0.75</v>
      </c>
      <c r="G96">
        <v>0.03</v>
      </c>
      <c r="H96">
        <v>3.77</v>
      </c>
    </row>
    <row r="97" spans="1:23" x14ac:dyDescent="0.25">
      <c r="A97">
        <v>42.87</v>
      </c>
      <c r="B97">
        <v>13.54</v>
      </c>
      <c r="C97">
        <v>54.89</v>
      </c>
      <c r="D97">
        <v>19.84</v>
      </c>
      <c r="E97">
        <v>7.18</v>
      </c>
      <c r="G97">
        <v>4.12</v>
      </c>
      <c r="H97">
        <v>0.57999999999999996</v>
      </c>
    </row>
    <row r="98" spans="1:23" x14ac:dyDescent="0.25">
      <c r="A98">
        <v>42.87</v>
      </c>
      <c r="B98">
        <v>61.88</v>
      </c>
      <c r="C98">
        <v>23.13</v>
      </c>
      <c r="E98">
        <v>1.01</v>
      </c>
      <c r="G98">
        <v>0.08</v>
      </c>
      <c r="H98">
        <v>2.4900000000000002</v>
      </c>
    </row>
    <row r="99" spans="1:23" x14ac:dyDescent="0.25">
      <c r="A99">
        <v>22.96</v>
      </c>
      <c r="B99">
        <v>10.050000000000001</v>
      </c>
      <c r="E99">
        <v>29.56</v>
      </c>
      <c r="G99">
        <v>0.08</v>
      </c>
      <c r="H99">
        <v>0.26</v>
      </c>
    </row>
    <row r="100" spans="1:23" x14ac:dyDescent="0.25">
      <c r="A100">
        <v>25.34</v>
      </c>
      <c r="B100">
        <v>43.12</v>
      </c>
      <c r="E100">
        <v>0.08</v>
      </c>
      <c r="G100">
        <v>0.32</v>
      </c>
    </row>
    <row r="101" spans="1:23" x14ac:dyDescent="0.25">
      <c r="P101" s="167" t="s">
        <v>108</v>
      </c>
      <c r="Q101" s="167" t="s">
        <v>109</v>
      </c>
      <c r="R101" s="167" t="s">
        <v>108</v>
      </c>
      <c r="S101" s="167" t="s">
        <v>109</v>
      </c>
      <c r="T101" s="167" t="s">
        <v>108</v>
      </c>
      <c r="U101" s="167" t="s">
        <v>109</v>
      </c>
      <c r="V101" s="167" t="s">
        <v>108</v>
      </c>
      <c r="W101" s="167" t="s">
        <v>109</v>
      </c>
    </row>
    <row r="102" spans="1:23" x14ac:dyDescent="0.25">
      <c r="A102" t="s">
        <v>110</v>
      </c>
      <c r="B102" t="s">
        <v>111</v>
      </c>
      <c r="C102" t="s">
        <v>112</v>
      </c>
      <c r="P102" s="213" t="s">
        <v>96</v>
      </c>
      <c r="Q102" s="213"/>
      <c r="R102" s="213">
        <v>0.05</v>
      </c>
      <c r="S102" s="213"/>
      <c r="T102" s="213">
        <v>0.15</v>
      </c>
      <c r="U102" s="213"/>
      <c r="V102" s="213">
        <v>0.25</v>
      </c>
      <c r="W102" s="213"/>
    </row>
    <row r="103" spans="1:23" x14ac:dyDescent="0.25">
      <c r="A103">
        <v>1</v>
      </c>
      <c r="B103" t="s">
        <v>97</v>
      </c>
      <c r="C103">
        <v>50.41</v>
      </c>
      <c r="D103" t="s">
        <v>113</v>
      </c>
    </row>
    <row r="104" spans="1:23" x14ac:dyDescent="0.25">
      <c r="A104">
        <v>1</v>
      </c>
      <c r="B104" t="s">
        <v>97</v>
      </c>
      <c r="C104">
        <v>19.850000000000001</v>
      </c>
      <c r="D104" t="s">
        <v>114</v>
      </c>
    </row>
    <row r="105" spans="1:23" x14ac:dyDescent="0.25">
      <c r="A105">
        <v>1</v>
      </c>
      <c r="B105" t="s">
        <v>97</v>
      </c>
      <c r="C105">
        <v>42.14</v>
      </c>
    </row>
    <row r="106" spans="1:23" x14ac:dyDescent="0.25">
      <c r="A106">
        <v>1</v>
      </c>
      <c r="B106" t="s">
        <v>97</v>
      </c>
      <c r="C106">
        <v>17.84</v>
      </c>
    </row>
    <row r="107" spans="1:23" x14ac:dyDescent="0.25">
      <c r="A107">
        <v>1</v>
      </c>
      <c r="B107" t="s">
        <v>97</v>
      </c>
      <c r="C107">
        <v>19.39</v>
      </c>
    </row>
    <row r="108" spans="1:23" x14ac:dyDescent="0.25">
      <c r="A108">
        <v>1</v>
      </c>
      <c r="B108" t="s">
        <v>97</v>
      </c>
      <c r="C108">
        <v>39.69</v>
      </c>
    </row>
    <row r="109" spans="1:23" x14ac:dyDescent="0.25">
      <c r="A109">
        <v>1</v>
      </c>
      <c r="B109" t="s">
        <v>97</v>
      </c>
      <c r="C109">
        <v>52.22</v>
      </c>
    </row>
    <row r="110" spans="1:23" x14ac:dyDescent="0.25">
      <c r="A110">
        <v>1</v>
      </c>
      <c r="B110" t="s">
        <v>97</v>
      </c>
      <c r="C110">
        <v>18.309999999999999</v>
      </c>
    </row>
    <row r="111" spans="1:23" x14ac:dyDescent="0.25">
      <c r="A111">
        <v>1</v>
      </c>
      <c r="B111" t="s">
        <v>97</v>
      </c>
      <c r="C111">
        <v>43.58</v>
      </c>
    </row>
    <row r="112" spans="1:23" x14ac:dyDescent="0.25">
      <c r="A112">
        <v>1</v>
      </c>
      <c r="B112" t="s">
        <v>97</v>
      </c>
      <c r="C112">
        <v>44.18</v>
      </c>
    </row>
    <row r="113" spans="1:5" x14ac:dyDescent="0.25">
      <c r="A113">
        <v>1</v>
      </c>
      <c r="B113" t="s">
        <v>97</v>
      </c>
      <c r="C113">
        <v>13.29</v>
      </c>
    </row>
    <row r="114" spans="1:5" x14ac:dyDescent="0.25">
      <c r="A114">
        <v>1</v>
      </c>
      <c r="B114" t="s">
        <v>97</v>
      </c>
      <c r="C114">
        <v>20.34</v>
      </c>
    </row>
    <row r="115" spans="1:5" x14ac:dyDescent="0.25">
      <c r="A115">
        <v>1</v>
      </c>
      <c r="B115" t="s">
        <v>97</v>
      </c>
      <c r="C115">
        <v>16.96</v>
      </c>
    </row>
    <row r="116" spans="1:5" x14ac:dyDescent="0.25">
      <c r="A116">
        <v>1</v>
      </c>
      <c r="B116" t="s">
        <v>97</v>
      </c>
      <c r="C116">
        <v>34.090000000000003</v>
      </c>
    </row>
    <row r="117" spans="1:5" x14ac:dyDescent="0.25">
      <c r="A117">
        <v>1</v>
      </c>
      <c r="B117" t="s">
        <v>97</v>
      </c>
      <c r="C117">
        <v>22.09</v>
      </c>
    </row>
    <row r="118" spans="1:5" x14ac:dyDescent="0.25">
      <c r="A118">
        <v>1</v>
      </c>
      <c r="B118" t="s">
        <v>97</v>
      </c>
      <c r="C118">
        <v>13.33</v>
      </c>
    </row>
    <row r="119" spans="1:5" x14ac:dyDescent="0.25">
      <c r="A119">
        <v>1</v>
      </c>
      <c r="B119" t="s">
        <v>97</v>
      </c>
      <c r="C119">
        <v>9.7899999999999991</v>
      </c>
    </row>
    <row r="120" spans="1:5" x14ac:dyDescent="0.25">
      <c r="A120">
        <v>1</v>
      </c>
      <c r="B120" t="s">
        <v>97</v>
      </c>
      <c r="C120">
        <v>13.78</v>
      </c>
    </row>
    <row r="121" spans="1:5" x14ac:dyDescent="0.25">
      <c r="A121">
        <v>1</v>
      </c>
      <c r="B121" t="s">
        <v>97</v>
      </c>
      <c r="C121">
        <v>29.57</v>
      </c>
    </row>
    <row r="122" spans="1:5" x14ac:dyDescent="0.25">
      <c r="A122">
        <v>1</v>
      </c>
      <c r="B122" t="s">
        <v>97</v>
      </c>
      <c r="C122">
        <v>22.97</v>
      </c>
    </row>
    <row r="123" spans="1:5" x14ac:dyDescent="0.25">
      <c r="A123">
        <v>1</v>
      </c>
      <c r="B123" t="s">
        <v>97</v>
      </c>
      <c r="C123">
        <v>13.77</v>
      </c>
    </row>
    <row r="124" spans="1:5" x14ac:dyDescent="0.25">
      <c r="A124">
        <v>1</v>
      </c>
      <c r="B124" t="s">
        <v>97</v>
      </c>
      <c r="C124">
        <v>16.920000000000002</v>
      </c>
    </row>
    <row r="125" spans="1:5" x14ac:dyDescent="0.25">
      <c r="A125">
        <v>1</v>
      </c>
      <c r="B125" t="s">
        <v>97</v>
      </c>
      <c r="C125">
        <v>18.47</v>
      </c>
    </row>
    <row r="126" spans="1:5" x14ac:dyDescent="0.25">
      <c r="A126">
        <v>1</v>
      </c>
      <c r="B126" t="s">
        <v>97</v>
      </c>
      <c r="C126">
        <v>51.62</v>
      </c>
      <c r="E126" t="s">
        <v>115</v>
      </c>
    </row>
    <row r="127" spans="1:5" x14ac:dyDescent="0.25">
      <c r="A127">
        <v>1</v>
      </c>
      <c r="B127" t="s">
        <v>97</v>
      </c>
      <c r="C127">
        <v>13.72</v>
      </c>
    </row>
    <row r="128" spans="1:5" x14ac:dyDescent="0.25">
      <c r="A128">
        <v>1</v>
      </c>
      <c r="B128" t="s">
        <v>97</v>
      </c>
      <c r="C128">
        <v>34.58</v>
      </c>
    </row>
    <row r="129" spans="1:3" x14ac:dyDescent="0.25">
      <c r="A129">
        <v>1</v>
      </c>
      <c r="B129" t="s">
        <v>97</v>
      </c>
      <c r="C129">
        <v>25.99</v>
      </c>
    </row>
    <row r="130" spans="1:3" x14ac:dyDescent="0.25">
      <c r="A130">
        <v>1</v>
      </c>
      <c r="B130" t="s">
        <v>97</v>
      </c>
      <c r="C130">
        <v>26.63</v>
      </c>
    </row>
    <row r="131" spans="1:3" x14ac:dyDescent="0.25">
      <c r="A131">
        <v>1</v>
      </c>
      <c r="B131" t="s">
        <v>97</v>
      </c>
      <c r="C131">
        <v>15.57</v>
      </c>
    </row>
    <row r="132" spans="1:3" x14ac:dyDescent="0.25">
      <c r="A132">
        <v>1</v>
      </c>
      <c r="B132" t="s">
        <v>97</v>
      </c>
      <c r="C132">
        <v>14.4</v>
      </c>
    </row>
    <row r="133" spans="1:3" x14ac:dyDescent="0.25">
      <c r="A133">
        <v>1</v>
      </c>
      <c r="B133" t="s">
        <v>97</v>
      </c>
      <c r="C133">
        <v>18.8</v>
      </c>
    </row>
    <row r="134" spans="1:3" x14ac:dyDescent="0.25">
      <c r="A134">
        <v>1</v>
      </c>
      <c r="B134" t="s">
        <v>97</v>
      </c>
      <c r="C134">
        <v>62.98</v>
      </c>
    </row>
    <row r="135" spans="1:3" x14ac:dyDescent="0.25">
      <c r="A135">
        <v>1</v>
      </c>
      <c r="B135" t="s">
        <v>97</v>
      </c>
      <c r="C135">
        <v>32.25</v>
      </c>
    </row>
    <row r="136" spans="1:3" x14ac:dyDescent="0.25">
      <c r="A136">
        <v>1</v>
      </c>
      <c r="B136" t="s">
        <v>97</v>
      </c>
      <c r="C136">
        <v>35.03</v>
      </c>
    </row>
    <row r="137" spans="1:3" x14ac:dyDescent="0.25">
      <c r="A137">
        <v>1</v>
      </c>
      <c r="B137" t="s">
        <v>97</v>
      </c>
      <c r="C137">
        <v>25.3</v>
      </c>
    </row>
    <row r="138" spans="1:3" x14ac:dyDescent="0.25">
      <c r="A138">
        <v>1</v>
      </c>
      <c r="B138" t="s">
        <v>97</v>
      </c>
      <c r="C138">
        <v>52.38</v>
      </c>
    </row>
    <row r="139" spans="1:3" x14ac:dyDescent="0.25">
      <c r="A139">
        <v>1</v>
      </c>
      <c r="B139" t="s">
        <v>97</v>
      </c>
      <c r="C139">
        <v>20.39</v>
      </c>
    </row>
    <row r="140" spans="1:3" x14ac:dyDescent="0.25">
      <c r="A140">
        <v>1</v>
      </c>
      <c r="B140" t="s">
        <v>97</v>
      </c>
      <c r="C140">
        <v>9.73</v>
      </c>
    </row>
    <row r="141" spans="1:3" x14ac:dyDescent="0.25">
      <c r="A141">
        <v>1</v>
      </c>
      <c r="B141" t="s">
        <v>97</v>
      </c>
      <c r="C141">
        <v>16.649999999999999</v>
      </c>
    </row>
    <row r="142" spans="1:3" x14ac:dyDescent="0.25">
      <c r="A142">
        <v>1</v>
      </c>
      <c r="B142" t="s">
        <v>97</v>
      </c>
      <c r="C142">
        <v>25.36</v>
      </c>
    </row>
    <row r="143" spans="1:3" x14ac:dyDescent="0.25">
      <c r="A143">
        <v>1</v>
      </c>
      <c r="B143" t="s">
        <v>97</v>
      </c>
      <c r="C143">
        <v>28.13</v>
      </c>
    </row>
    <row r="144" spans="1:3" x14ac:dyDescent="0.25">
      <c r="A144">
        <v>1</v>
      </c>
      <c r="B144" t="s">
        <v>97</v>
      </c>
      <c r="C144">
        <v>61.4</v>
      </c>
    </row>
    <row r="145" spans="1:3" x14ac:dyDescent="0.25">
      <c r="A145">
        <v>1</v>
      </c>
      <c r="B145" t="s">
        <v>97</v>
      </c>
      <c r="C145">
        <v>31.04</v>
      </c>
    </row>
    <row r="146" spans="1:3" x14ac:dyDescent="0.25">
      <c r="A146">
        <v>1</v>
      </c>
      <c r="B146" t="s">
        <v>97</v>
      </c>
      <c r="C146">
        <v>15.74</v>
      </c>
    </row>
    <row r="147" spans="1:3" x14ac:dyDescent="0.25">
      <c r="A147">
        <v>1</v>
      </c>
      <c r="B147" t="s">
        <v>97</v>
      </c>
      <c r="C147">
        <v>46.17</v>
      </c>
    </row>
    <row r="148" spans="1:3" x14ac:dyDescent="0.25">
      <c r="A148">
        <v>1</v>
      </c>
      <c r="B148" t="s">
        <v>97</v>
      </c>
      <c r="C148">
        <v>15.44</v>
      </c>
    </row>
    <row r="149" spans="1:3" x14ac:dyDescent="0.25">
      <c r="A149">
        <v>1</v>
      </c>
      <c r="B149" t="s">
        <v>97</v>
      </c>
      <c r="C149">
        <v>29.17</v>
      </c>
    </row>
    <row r="150" spans="1:3" x14ac:dyDescent="0.25">
      <c r="A150">
        <v>1</v>
      </c>
      <c r="B150" t="s">
        <v>97</v>
      </c>
      <c r="C150">
        <v>35.49</v>
      </c>
    </row>
    <row r="151" spans="1:3" x14ac:dyDescent="0.25">
      <c r="A151">
        <v>1</v>
      </c>
      <c r="B151" t="s">
        <v>97</v>
      </c>
      <c r="C151">
        <v>17.920000000000002</v>
      </c>
    </row>
    <row r="152" spans="1:3" x14ac:dyDescent="0.25">
      <c r="A152">
        <v>1</v>
      </c>
      <c r="B152" t="s">
        <v>97</v>
      </c>
      <c r="C152">
        <v>17.5</v>
      </c>
    </row>
    <row r="153" spans="1:3" x14ac:dyDescent="0.25">
      <c r="A153">
        <v>1</v>
      </c>
      <c r="B153" t="s">
        <v>97</v>
      </c>
      <c r="C153">
        <v>21.11</v>
      </c>
    </row>
    <row r="154" spans="1:3" x14ac:dyDescent="0.25">
      <c r="A154">
        <v>1</v>
      </c>
      <c r="B154" t="s">
        <v>97</v>
      </c>
      <c r="C154">
        <v>21.91</v>
      </c>
    </row>
    <row r="155" spans="1:3" x14ac:dyDescent="0.25">
      <c r="A155">
        <v>1</v>
      </c>
      <c r="B155" t="s">
        <v>97</v>
      </c>
      <c r="C155">
        <v>19.38</v>
      </c>
    </row>
    <row r="156" spans="1:3" x14ac:dyDescent="0.25">
      <c r="A156">
        <v>1</v>
      </c>
      <c r="B156" t="s">
        <v>97</v>
      </c>
      <c r="C156">
        <v>17.420000000000002</v>
      </c>
    </row>
    <row r="157" spans="1:3" x14ac:dyDescent="0.25">
      <c r="A157">
        <v>1</v>
      </c>
      <c r="B157" t="s">
        <v>97</v>
      </c>
      <c r="C157">
        <v>42.44</v>
      </c>
    </row>
    <row r="158" spans="1:3" x14ac:dyDescent="0.25">
      <c r="A158">
        <v>1</v>
      </c>
      <c r="B158" t="s">
        <v>97</v>
      </c>
      <c r="C158">
        <v>42.28</v>
      </c>
    </row>
    <row r="159" spans="1:3" x14ac:dyDescent="0.25">
      <c r="A159">
        <v>1</v>
      </c>
      <c r="B159" t="s">
        <v>97</v>
      </c>
      <c r="C159">
        <v>42.09</v>
      </c>
    </row>
    <row r="160" spans="1:3" x14ac:dyDescent="0.25">
      <c r="A160">
        <v>1</v>
      </c>
      <c r="B160" t="s">
        <v>97</v>
      </c>
      <c r="C160">
        <v>59.24</v>
      </c>
    </row>
    <row r="161" spans="1:3" x14ac:dyDescent="0.25">
      <c r="A161">
        <v>1</v>
      </c>
      <c r="B161" t="s">
        <v>97</v>
      </c>
      <c r="C161">
        <v>43.93</v>
      </c>
    </row>
    <row r="162" spans="1:3" x14ac:dyDescent="0.25">
      <c r="A162">
        <v>1</v>
      </c>
      <c r="B162" t="s">
        <v>97</v>
      </c>
      <c r="C162">
        <v>47.12</v>
      </c>
    </row>
    <row r="163" spans="1:3" x14ac:dyDescent="0.25">
      <c r="A163">
        <v>1</v>
      </c>
      <c r="B163" t="s">
        <v>97</v>
      </c>
      <c r="C163">
        <v>62.28</v>
      </c>
    </row>
    <row r="164" spans="1:3" x14ac:dyDescent="0.25">
      <c r="A164">
        <v>1</v>
      </c>
      <c r="B164" t="s">
        <v>97</v>
      </c>
      <c r="C164">
        <v>12.51</v>
      </c>
    </row>
    <row r="165" spans="1:3" x14ac:dyDescent="0.25">
      <c r="A165">
        <v>1</v>
      </c>
      <c r="B165" t="s">
        <v>97</v>
      </c>
      <c r="C165">
        <v>34.26</v>
      </c>
    </row>
    <row r="166" spans="1:3" x14ac:dyDescent="0.25">
      <c r="A166">
        <v>1</v>
      </c>
      <c r="B166" t="s">
        <v>97</v>
      </c>
      <c r="C166">
        <v>20.11</v>
      </c>
    </row>
    <row r="167" spans="1:3" x14ac:dyDescent="0.25">
      <c r="A167">
        <v>1</v>
      </c>
      <c r="B167" t="s">
        <v>97</v>
      </c>
      <c r="C167">
        <v>26.93</v>
      </c>
    </row>
    <row r="168" spans="1:3" x14ac:dyDescent="0.25">
      <c r="A168">
        <v>1</v>
      </c>
      <c r="B168" t="s">
        <v>97</v>
      </c>
      <c r="C168">
        <v>19.37</v>
      </c>
    </row>
    <row r="169" spans="1:3" x14ac:dyDescent="0.25">
      <c r="A169">
        <v>1</v>
      </c>
      <c r="B169" t="s">
        <v>97</v>
      </c>
      <c r="C169">
        <v>54.05</v>
      </c>
    </row>
    <row r="170" spans="1:3" x14ac:dyDescent="0.25">
      <c r="A170">
        <v>1</v>
      </c>
      <c r="B170" t="s">
        <v>97</v>
      </c>
      <c r="C170">
        <v>24.99</v>
      </c>
    </row>
    <row r="171" spans="1:3" x14ac:dyDescent="0.25">
      <c r="A171">
        <v>1</v>
      </c>
      <c r="B171" t="s">
        <v>97</v>
      </c>
      <c r="C171">
        <v>27.48</v>
      </c>
    </row>
    <row r="172" spans="1:3" x14ac:dyDescent="0.25">
      <c r="A172">
        <v>1</v>
      </c>
      <c r="B172" t="s">
        <v>97</v>
      </c>
      <c r="C172">
        <v>47.91</v>
      </c>
    </row>
    <row r="173" spans="1:3" x14ac:dyDescent="0.25">
      <c r="A173">
        <v>1</v>
      </c>
      <c r="B173" t="s">
        <v>97</v>
      </c>
      <c r="C173">
        <v>57.87</v>
      </c>
    </row>
    <row r="174" spans="1:3" x14ac:dyDescent="0.25">
      <c r="A174">
        <v>1</v>
      </c>
      <c r="B174" t="s">
        <v>97</v>
      </c>
      <c r="C174">
        <v>58.71</v>
      </c>
    </row>
    <row r="175" spans="1:3" x14ac:dyDescent="0.25">
      <c r="A175">
        <v>1</v>
      </c>
      <c r="B175" t="s">
        <v>97</v>
      </c>
      <c r="C175">
        <v>38.450000000000003</v>
      </c>
    </row>
    <row r="176" spans="1:3" x14ac:dyDescent="0.25">
      <c r="A176">
        <v>1</v>
      </c>
      <c r="B176" t="s">
        <v>97</v>
      </c>
      <c r="C176">
        <v>22.24</v>
      </c>
    </row>
    <row r="177" spans="1:3" x14ac:dyDescent="0.25">
      <c r="A177">
        <v>1</v>
      </c>
      <c r="B177" t="s">
        <v>97</v>
      </c>
      <c r="C177">
        <v>46.1</v>
      </c>
    </row>
    <row r="178" spans="1:3" x14ac:dyDescent="0.25">
      <c r="A178">
        <v>1</v>
      </c>
      <c r="B178" t="s">
        <v>97</v>
      </c>
      <c r="C178">
        <v>35.14</v>
      </c>
    </row>
    <row r="179" spans="1:3" x14ac:dyDescent="0.25">
      <c r="A179">
        <v>1</v>
      </c>
      <c r="B179" t="s">
        <v>97</v>
      </c>
      <c r="C179">
        <v>37.39</v>
      </c>
    </row>
    <row r="180" spans="1:3" x14ac:dyDescent="0.25">
      <c r="A180">
        <v>1</v>
      </c>
      <c r="B180" t="s">
        <v>97</v>
      </c>
      <c r="C180">
        <v>33.479999999999997</v>
      </c>
    </row>
    <row r="181" spans="1:3" x14ac:dyDescent="0.25">
      <c r="A181">
        <v>1</v>
      </c>
      <c r="B181" t="s">
        <v>97</v>
      </c>
      <c r="C181">
        <v>27.1</v>
      </c>
    </row>
    <row r="182" spans="1:3" x14ac:dyDescent="0.25">
      <c r="A182">
        <v>1</v>
      </c>
      <c r="B182" t="s">
        <v>97</v>
      </c>
      <c r="C182">
        <v>48.25</v>
      </c>
    </row>
    <row r="183" spans="1:3" x14ac:dyDescent="0.25">
      <c r="A183">
        <v>1</v>
      </c>
      <c r="B183" t="s">
        <v>97</v>
      </c>
      <c r="C183">
        <v>29.56</v>
      </c>
    </row>
    <row r="184" spans="1:3" x14ac:dyDescent="0.25">
      <c r="A184">
        <v>1</v>
      </c>
      <c r="B184" t="s">
        <v>97</v>
      </c>
      <c r="C184">
        <v>23.01</v>
      </c>
    </row>
    <row r="185" spans="1:3" x14ac:dyDescent="0.25">
      <c r="A185">
        <v>1</v>
      </c>
      <c r="B185" t="s">
        <v>97</v>
      </c>
      <c r="C185">
        <v>28.45</v>
      </c>
    </row>
    <row r="186" spans="1:3" x14ac:dyDescent="0.25">
      <c r="A186">
        <v>1</v>
      </c>
      <c r="B186" t="s">
        <v>97</v>
      </c>
      <c r="C186">
        <v>41.21</v>
      </c>
    </row>
    <row r="187" spans="1:3" x14ac:dyDescent="0.25">
      <c r="A187">
        <v>1</v>
      </c>
      <c r="B187" t="s">
        <v>97</v>
      </c>
      <c r="C187">
        <v>21.03</v>
      </c>
    </row>
    <row r="188" spans="1:3" x14ac:dyDescent="0.25">
      <c r="A188">
        <v>1</v>
      </c>
      <c r="B188" t="s">
        <v>97</v>
      </c>
      <c r="C188">
        <v>33.130000000000003</v>
      </c>
    </row>
    <row r="189" spans="1:3" x14ac:dyDescent="0.25">
      <c r="A189">
        <v>1</v>
      </c>
      <c r="B189" t="s">
        <v>97</v>
      </c>
      <c r="C189">
        <v>38.5</v>
      </c>
    </row>
    <row r="190" spans="1:3" x14ac:dyDescent="0.25">
      <c r="A190">
        <v>1</v>
      </c>
      <c r="B190" t="s">
        <v>97</v>
      </c>
      <c r="C190">
        <v>63.43</v>
      </c>
    </row>
    <row r="191" spans="1:3" x14ac:dyDescent="0.25">
      <c r="A191">
        <v>1</v>
      </c>
      <c r="B191" t="s">
        <v>97</v>
      </c>
      <c r="C191">
        <v>17.5</v>
      </c>
    </row>
    <row r="192" spans="1:3" x14ac:dyDescent="0.25">
      <c r="A192">
        <v>1</v>
      </c>
      <c r="B192" t="s">
        <v>97</v>
      </c>
      <c r="C192">
        <v>29.81</v>
      </c>
    </row>
    <row r="193" spans="1:5" x14ac:dyDescent="0.25">
      <c r="A193">
        <v>1</v>
      </c>
      <c r="B193" t="s">
        <v>97</v>
      </c>
      <c r="C193">
        <v>66.83</v>
      </c>
    </row>
    <row r="194" spans="1:5" x14ac:dyDescent="0.25">
      <c r="A194">
        <v>1</v>
      </c>
      <c r="B194" t="s">
        <v>97</v>
      </c>
      <c r="C194">
        <v>24.55</v>
      </c>
    </row>
    <row r="195" spans="1:5" x14ac:dyDescent="0.25">
      <c r="A195">
        <v>1</v>
      </c>
      <c r="B195" t="s">
        <v>97</v>
      </c>
      <c r="C195">
        <v>26.32</v>
      </c>
      <c r="E195" t="s">
        <v>116</v>
      </c>
    </row>
    <row r="196" spans="1:5" x14ac:dyDescent="0.25">
      <c r="A196">
        <v>1</v>
      </c>
      <c r="B196" t="s">
        <v>97</v>
      </c>
      <c r="C196">
        <v>10.83</v>
      </c>
      <c r="E196" t="s">
        <v>117</v>
      </c>
    </row>
    <row r="197" spans="1:5" x14ac:dyDescent="0.25">
      <c r="A197">
        <v>1</v>
      </c>
      <c r="B197" t="s">
        <v>97</v>
      </c>
      <c r="C197">
        <v>52.63</v>
      </c>
    </row>
    <row r="198" spans="1:5" x14ac:dyDescent="0.25">
      <c r="A198">
        <v>1</v>
      </c>
      <c r="B198" t="s">
        <v>97</v>
      </c>
      <c r="C198">
        <v>42.87</v>
      </c>
      <c r="E198" t="s">
        <v>118</v>
      </c>
    </row>
    <row r="199" spans="1:5" x14ac:dyDescent="0.25">
      <c r="A199">
        <v>1</v>
      </c>
      <c r="B199" t="s">
        <v>97</v>
      </c>
      <c r="C199">
        <v>42.87</v>
      </c>
    </row>
    <row r="200" spans="1:5" x14ac:dyDescent="0.25">
      <c r="A200">
        <v>1</v>
      </c>
      <c r="B200" t="s">
        <v>97</v>
      </c>
      <c r="C200">
        <v>22.96</v>
      </c>
    </row>
    <row r="201" spans="1:5" x14ac:dyDescent="0.25">
      <c r="A201">
        <v>1</v>
      </c>
      <c r="B201" t="s">
        <v>97</v>
      </c>
      <c r="C201">
        <v>25.34</v>
      </c>
    </row>
    <row r="202" spans="1:5" x14ac:dyDescent="0.25">
      <c r="A202">
        <v>2</v>
      </c>
      <c r="B202" t="s">
        <v>98</v>
      </c>
      <c r="C202">
        <v>13.27</v>
      </c>
    </row>
    <row r="203" spans="1:5" x14ac:dyDescent="0.25">
      <c r="A203">
        <v>2</v>
      </c>
      <c r="B203" t="s">
        <v>98</v>
      </c>
      <c r="C203">
        <v>52.63</v>
      </c>
    </row>
    <row r="204" spans="1:5" x14ac:dyDescent="0.25">
      <c r="A204">
        <v>2</v>
      </c>
      <c r="B204" t="s">
        <v>98</v>
      </c>
      <c r="C204">
        <v>28.46</v>
      </c>
    </row>
    <row r="205" spans="1:5" x14ac:dyDescent="0.25">
      <c r="A205">
        <v>2</v>
      </c>
      <c r="B205" t="s">
        <v>98</v>
      </c>
      <c r="C205">
        <v>10.28</v>
      </c>
    </row>
    <row r="206" spans="1:5" x14ac:dyDescent="0.25">
      <c r="A206">
        <v>2</v>
      </c>
      <c r="B206" t="s">
        <v>98</v>
      </c>
      <c r="C206">
        <v>38.56</v>
      </c>
    </row>
    <row r="207" spans="1:5" x14ac:dyDescent="0.25">
      <c r="A207">
        <v>2</v>
      </c>
      <c r="B207" t="s">
        <v>98</v>
      </c>
      <c r="C207">
        <v>65.319999999999993</v>
      </c>
    </row>
    <row r="208" spans="1:5" x14ac:dyDescent="0.25">
      <c r="A208">
        <v>2</v>
      </c>
      <c r="B208" t="s">
        <v>98</v>
      </c>
      <c r="C208">
        <v>12.78</v>
      </c>
    </row>
    <row r="209" spans="1:3" x14ac:dyDescent="0.25">
      <c r="A209">
        <v>2</v>
      </c>
      <c r="B209" t="s">
        <v>98</v>
      </c>
      <c r="C209">
        <v>47.33</v>
      </c>
    </row>
    <row r="210" spans="1:3" x14ac:dyDescent="0.25">
      <c r="A210">
        <v>2</v>
      </c>
      <c r="B210" t="s">
        <v>98</v>
      </c>
      <c r="C210">
        <v>25.86</v>
      </c>
    </row>
    <row r="211" spans="1:3" x14ac:dyDescent="0.25">
      <c r="A211">
        <v>2</v>
      </c>
      <c r="B211" t="s">
        <v>98</v>
      </c>
      <c r="C211">
        <v>50.18</v>
      </c>
    </row>
    <row r="212" spans="1:3" x14ac:dyDescent="0.25">
      <c r="A212">
        <v>2</v>
      </c>
      <c r="B212" t="s">
        <v>98</v>
      </c>
      <c r="C212">
        <v>14.46</v>
      </c>
    </row>
    <row r="213" spans="1:3" x14ac:dyDescent="0.25">
      <c r="A213">
        <v>2</v>
      </c>
      <c r="B213" t="s">
        <v>98</v>
      </c>
      <c r="C213">
        <v>40.46</v>
      </c>
    </row>
    <row r="214" spans="1:3" x14ac:dyDescent="0.25">
      <c r="A214">
        <v>2</v>
      </c>
      <c r="B214" t="s">
        <v>98</v>
      </c>
      <c r="C214">
        <v>18.079999999999998</v>
      </c>
    </row>
    <row r="215" spans="1:3" x14ac:dyDescent="0.25">
      <c r="A215">
        <v>2</v>
      </c>
      <c r="B215" t="s">
        <v>98</v>
      </c>
      <c r="C215">
        <v>45.43</v>
      </c>
    </row>
    <row r="216" spans="1:3" x14ac:dyDescent="0.25">
      <c r="A216">
        <v>2</v>
      </c>
      <c r="B216" t="s">
        <v>98</v>
      </c>
      <c r="C216">
        <v>29.62</v>
      </c>
    </row>
    <row r="217" spans="1:3" x14ac:dyDescent="0.25">
      <c r="A217">
        <v>2</v>
      </c>
      <c r="B217" t="s">
        <v>98</v>
      </c>
      <c r="C217">
        <v>13.4</v>
      </c>
    </row>
    <row r="218" spans="1:3" x14ac:dyDescent="0.25">
      <c r="A218">
        <v>2</v>
      </c>
      <c r="B218" t="s">
        <v>98</v>
      </c>
      <c r="C218">
        <v>13.56</v>
      </c>
    </row>
    <row r="219" spans="1:3" x14ac:dyDescent="0.25">
      <c r="A219">
        <v>2</v>
      </c>
      <c r="B219" t="s">
        <v>98</v>
      </c>
      <c r="C219">
        <v>22.41</v>
      </c>
    </row>
    <row r="220" spans="1:3" x14ac:dyDescent="0.25">
      <c r="A220">
        <v>2</v>
      </c>
      <c r="B220" t="s">
        <v>98</v>
      </c>
      <c r="C220">
        <v>58.63</v>
      </c>
    </row>
    <row r="221" spans="1:3" x14ac:dyDescent="0.25">
      <c r="A221">
        <v>2</v>
      </c>
      <c r="B221" t="s">
        <v>98</v>
      </c>
      <c r="C221">
        <v>37.21</v>
      </c>
    </row>
    <row r="222" spans="1:3" x14ac:dyDescent="0.25">
      <c r="A222">
        <v>2</v>
      </c>
      <c r="B222" t="s">
        <v>98</v>
      </c>
      <c r="C222">
        <v>58.55</v>
      </c>
    </row>
    <row r="223" spans="1:3" x14ac:dyDescent="0.25">
      <c r="A223">
        <v>2</v>
      </c>
      <c r="B223" t="s">
        <v>98</v>
      </c>
      <c r="C223">
        <v>86.27</v>
      </c>
    </row>
    <row r="224" spans="1:3" x14ac:dyDescent="0.25">
      <c r="A224">
        <v>2</v>
      </c>
      <c r="B224" t="s">
        <v>98</v>
      </c>
      <c r="C224">
        <v>25.93</v>
      </c>
    </row>
    <row r="225" spans="1:3" x14ac:dyDescent="0.25">
      <c r="A225">
        <v>2</v>
      </c>
      <c r="B225" t="s">
        <v>98</v>
      </c>
      <c r="C225">
        <v>23.23</v>
      </c>
    </row>
    <row r="226" spans="1:3" x14ac:dyDescent="0.25">
      <c r="A226">
        <v>2</v>
      </c>
      <c r="B226" t="s">
        <v>98</v>
      </c>
      <c r="C226">
        <v>56.85</v>
      </c>
    </row>
    <row r="227" spans="1:3" x14ac:dyDescent="0.25">
      <c r="A227">
        <v>2</v>
      </c>
      <c r="B227" t="s">
        <v>98</v>
      </c>
      <c r="C227">
        <v>47.43</v>
      </c>
    </row>
    <row r="228" spans="1:3" x14ac:dyDescent="0.25">
      <c r="A228">
        <v>2</v>
      </c>
      <c r="B228" t="s">
        <v>98</v>
      </c>
      <c r="C228">
        <v>35.22</v>
      </c>
    </row>
    <row r="229" spans="1:3" x14ac:dyDescent="0.25">
      <c r="A229">
        <v>2</v>
      </c>
      <c r="B229" t="s">
        <v>98</v>
      </c>
      <c r="C229">
        <v>35.270000000000003</v>
      </c>
    </row>
    <row r="230" spans="1:3" x14ac:dyDescent="0.25">
      <c r="A230">
        <v>2</v>
      </c>
      <c r="B230" t="s">
        <v>98</v>
      </c>
      <c r="C230">
        <v>26.33</v>
      </c>
    </row>
    <row r="231" spans="1:3" x14ac:dyDescent="0.25">
      <c r="A231">
        <v>2</v>
      </c>
      <c r="B231" t="s">
        <v>98</v>
      </c>
      <c r="C231">
        <v>60.86</v>
      </c>
    </row>
    <row r="232" spans="1:3" x14ac:dyDescent="0.25">
      <c r="A232">
        <v>2</v>
      </c>
      <c r="B232" t="s">
        <v>98</v>
      </c>
      <c r="C232">
        <v>24.08</v>
      </c>
    </row>
    <row r="233" spans="1:3" x14ac:dyDescent="0.25">
      <c r="A233">
        <v>2</v>
      </c>
      <c r="B233" t="s">
        <v>98</v>
      </c>
      <c r="C233">
        <v>29.55</v>
      </c>
    </row>
    <row r="234" spans="1:3" x14ac:dyDescent="0.25">
      <c r="A234">
        <v>2</v>
      </c>
      <c r="B234" t="s">
        <v>98</v>
      </c>
      <c r="C234">
        <v>83.31</v>
      </c>
    </row>
    <row r="235" spans="1:3" x14ac:dyDescent="0.25">
      <c r="A235">
        <v>2</v>
      </c>
      <c r="B235" t="s">
        <v>98</v>
      </c>
      <c r="C235">
        <v>23.17</v>
      </c>
    </row>
    <row r="236" spans="1:3" x14ac:dyDescent="0.25">
      <c r="A236">
        <v>2</v>
      </c>
      <c r="B236" t="s">
        <v>98</v>
      </c>
      <c r="C236">
        <v>26.29</v>
      </c>
    </row>
    <row r="237" spans="1:3" x14ac:dyDescent="0.25">
      <c r="A237">
        <v>2</v>
      </c>
      <c r="B237" t="s">
        <v>98</v>
      </c>
      <c r="C237">
        <v>26.58</v>
      </c>
    </row>
    <row r="238" spans="1:3" x14ac:dyDescent="0.25">
      <c r="A238">
        <v>2</v>
      </c>
      <c r="B238" t="s">
        <v>98</v>
      </c>
      <c r="C238">
        <v>62.79</v>
      </c>
    </row>
    <row r="239" spans="1:3" x14ac:dyDescent="0.25">
      <c r="A239">
        <v>2</v>
      </c>
      <c r="B239" t="s">
        <v>98</v>
      </c>
      <c r="C239">
        <v>56.01</v>
      </c>
    </row>
    <row r="240" spans="1:3" x14ac:dyDescent="0.25">
      <c r="A240">
        <v>2</v>
      </c>
      <c r="B240" t="s">
        <v>98</v>
      </c>
      <c r="C240">
        <v>41.71</v>
      </c>
    </row>
    <row r="241" spans="1:3" x14ac:dyDescent="0.25">
      <c r="A241">
        <v>2</v>
      </c>
      <c r="B241" t="s">
        <v>98</v>
      </c>
      <c r="C241">
        <v>39.729999999999997</v>
      </c>
    </row>
    <row r="242" spans="1:3" x14ac:dyDescent="0.25">
      <c r="A242">
        <v>2</v>
      </c>
      <c r="B242" t="s">
        <v>98</v>
      </c>
      <c r="C242">
        <v>15.49</v>
      </c>
    </row>
    <row r="243" spans="1:3" x14ac:dyDescent="0.25">
      <c r="A243">
        <v>2</v>
      </c>
      <c r="B243" t="s">
        <v>98</v>
      </c>
      <c r="C243">
        <v>44.11</v>
      </c>
    </row>
    <row r="244" spans="1:3" x14ac:dyDescent="0.25">
      <c r="A244">
        <v>2</v>
      </c>
      <c r="B244" t="s">
        <v>98</v>
      </c>
      <c r="C244">
        <v>28.03</v>
      </c>
    </row>
    <row r="245" spans="1:3" x14ac:dyDescent="0.25">
      <c r="A245">
        <v>2</v>
      </c>
      <c r="B245" t="s">
        <v>98</v>
      </c>
      <c r="C245">
        <v>49.56</v>
      </c>
    </row>
    <row r="246" spans="1:3" x14ac:dyDescent="0.25">
      <c r="A246">
        <v>2</v>
      </c>
      <c r="B246" t="s">
        <v>98</v>
      </c>
      <c r="C246">
        <v>42.33</v>
      </c>
    </row>
    <row r="247" spans="1:3" x14ac:dyDescent="0.25">
      <c r="A247">
        <v>2</v>
      </c>
      <c r="B247" t="s">
        <v>98</v>
      </c>
      <c r="C247">
        <v>15.15</v>
      </c>
    </row>
    <row r="248" spans="1:3" x14ac:dyDescent="0.25">
      <c r="A248">
        <v>2</v>
      </c>
      <c r="B248" t="s">
        <v>98</v>
      </c>
      <c r="C248">
        <v>55.89</v>
      </c>
    </row>
    <row r="249" spans="1:3" x14ac:dyDescent="0.25">
      <c r="A249">
        <v>2</v>
      </c>
      <c r="B249" t="s">
        <v>98</v>
      </c>
      <c r="C249">
        <v>46.33</v>
      </c>
    </row>
    <row r="250" spans="1:3" x14ac:dyDescent="0.25">
      <c r="A250">
        <v>2</v>
      </c>
      <c r="B250" t="s">
        <v>98</v>
      </c>
      <c r="C250">
        <v>60.57</v>
      </c>
    </row>
    <row r="251" spans="1:3" x14ac:dyDescent="0.25">
      <c r="A251">
        <v>2</v>
      </c>
      <c r="B251" t="s">
        <v>98</v>
      </c>
      <c r="C251">
        <v>33.56</v>
      </c>
    </row>
    <row r="252" spans="1:3" x14ac:dyDescent="0.25">
      <c r="A252">
        <v>2</v>
      </c>
      <c r="B252" t="s">
        <v>98</v>
      </c>
      <c r="C252">
        <v>32.36</v>
      </c>
    </row>
    <row r="253" spans="1:3" x14ac:dyDescent="0.25">
      <c r="A253">
        <v>2</v>
      </c>
      <c r="B253" t="s">
        <v>98</v>
      </c>
      <c r="C253">
        <v>66.83</v>
      </c>
    </row>
    <row r="254" spans="1:3" x14ac:dyDescent="0.25">
      <c r="A254">
        <v>2</v>
      </c>
      <c r="B254" t="s">
        <v>98</v>
      </c>
      <c r="C254">
        <v>45.1</v>
      </c>
    </row>
    <row r="255" spans="1:3" x14ac:dyDescent="0.25">
      <c r="A255">
        <v>2</v>
      </c>
      <c r="B255" t="s">
        <v>98</v>
      </c>
      <c r="C255">
        <v>36.26</v>
      </c>
    </row>
    <row r="256" spans="1:3" x14ac:dyDescent="0.25">
      <c r="A256">
        <v>2</v>
      </c>
      <c r="B256" t="s">
        <v>98</v>
      </c>
      <c r="C256">
        <v>25.52</v>
      </c>
    </row>
    <row r="257" spans="1:3" x14ac:dyDescent="0.25">
      <c r="A257">
        <v>2</v>
      </c>
      <c r="B257" t="s">
        <v>98</v>
      </c>
      <c r="C257">
        <v>45.57</v>
      </c>
    </row>
    <row r="258" spans="1:3" x14ac:dyDescent="0.25">
      <c r="A258">
        <v>2</v>
      </c>
      <c r="B258" t="s">
        <v>98</v>
      </c>
      <c r="C258">
        <v>67.14</v>
      </c>
    </row>
    <row r="259" spans="1:3" x14ac:dyDescent="0.25">
      <c r="A259">
        <v>2</v>
      </c>
      <c r="B259" t="s">
        <v>98</v>
      </c>
      <c r="C259">
        <v>31.88</v>
      </c>
    </row>
    <row r="260" spans="1:3" x14ac:dyDescent="0.25">
      <c r="A260">
        <v>2</v>
      </c>
      <c r="B260" t="s">
        <v>98</v>
      </c>
      <c r="C260">
        <v>41.83</v>
      </c>
    </row>
    <row r="261" spans="1:3" x14ac:dyDescent="0.25">
      <c r="A261">
        <v>2</v>
      </c>
      <c r="B261" t="s">
        <v>98</v>
      </c>
      <c r="C261">
        <v>27.1</v>
      </c>
    </row>
    <row r="262" spans="1:3" x14ac:dyDescent="0.25">
      <c r="A262">
        <v>2</v>
      </c>
      <c r="B262" t="s">
        <v>98</v>
      </c>
      <c r="C262">
        <v>25.31</v>
      </c>
    </row>
    <row r="263" spans="1:3" x14ac:dyDescent="0.25">
      <c r="A263">
        <v>2</v>
      </c>
      <c r="B263" t="s">
        <v>98</v>
      </c>
      <c r="C263">
        <v>43.22</v>
      </c>
    </row>
    <row r="264" spans="1:3" x14ac:dyDescent="0.25">
      <c r="A264">
        <v>2</v>
      </c>
      <c r="B264" t="s">
        <v>98</v>
      </c>
      <c r="C264">
        <v>56.94</v>
      </c>
    </row>
    <row r="265" spans="1:3" x14ac:dyDescent="0.25">
      <c r="A265">
        <v>2</v>
      </c>
      <c r="B265" t="s">
        <v>98</v>
      </c>
      <c r="C265">
        <v>16.66</v>
      </c>
    </row>
    <row r="266" spans="1:3" x14ac:dyDescent="0.25">
      <c r="A266">
        <v>2</v>
      </c>
      <c r="B266" t="s">
        <v>98</v>
      </c>
      <c r="C266">
        <v>92.1</v>
      </c>
    </row>
    <row r="267" spans="1:3" x14ac:dyDescent="0.25">
      <c r="A267">
        <v>2</v>
      </c>
      <c r="B267" t="s">
        <v>98</v>
      </c>
      <c r="C267">
        <v>28.57</v>
      </c>
    </row>
    <row r="268" spans="1:3" x14ac:dyDescent="0.25">
      <c r="A268">
        <v>2</v>
      </c>
      <c r="B268" t="s">
        <v>98</v>
      </c>
      <c r="C268">
        <v>36.04</v>
      </c>
    </row>
    <row r="269" spans="1:3" x14ac:dyDescent="0.25">
      <c r="A269">
        <v>2</v>
      </c>
      <c r="B269" t="s">
        <v>98</v>
      </c>
      <c r="C269">
        <v>37.57</v>
      </c>
    </row>
    <row r="270" spans="1:3" x14ac:dyDescent="0.25">
      <c r="A270">
        <v>2</v>
      </c>
      <c r="B270" t="s">
        <v>98</v>
      </c>
      <c r="C270">
        <v>25.95</v>
      </c>
    </row>
    <row r="271" spans="1:3" x14ac:dyDescent="0.25">
      <c r="A271">
        <v>2</v>
      </c>
      <c r="B271" t="s">
        <v>98</v>
      </c>
      <c r="C271">
        <v>23.74</v>
      </c>
    </row>
    <row r="272" spans="1:3" x14ac:dyDescent="0.25">
      <c r="A272">
        <v>2</v>
      </c>
      <c r="B272" t="s">
        <v>98</v>
      </c>
      <c r="C272">
        <v>9.86</v>
      </c>
    </row>
    <row r="273" spans="1:3" x14ac:dyDescent="0.25">
      <c r="A273">
        <v>2</v>
      </c>
      <c r="B273" t="s">
        <v>98</v>
      </c>
      <c r="C273">
        <v>18.29</v>
      </c>
    </row>
    <row r="274" spans="1:3" x14ac:dyDescent="0.25">
      <c r="A274">
        <v>2</v>
      </c>
      <c r="B274" t="s">
        <v>98</v>
      </c>
      <c r="C274">
        <v>47.6</v>
      </c>
    </row>
    <row r="275" spans="1:3" x14ac:dyDescent="0.25">
      <c r="A275">
        <v>2</v>
      </c>
      <c r="B275" t="s">
        <v>98</v>
      </c>
      <c r="C275">
        <v>35.630000000000003</v>
      </c>
    </row>
    <row r="276" spans="1:3" x14ac:dyDescent="0.25">
      <c r="A276">
        <v>2</v>
      </c>
      <c r="B276" t="s">
        <v>98</v>
      </c>
      <c r="C276">
        <v>34.630000000000003</v>
      </c>
    </row>
    <row r="277" spans="1:3" x14ac:dyDescent="0.25">
      <c r="A277">
        <v>2</v>
      </c>
      <c r="B277" t="s">
        <v>98</v>
      </c>
      <c r="C277">
        <v>56.74</v>
      </c>
    </row>
    <row r="278" spans="1:3" x14ac:dyDescent="0.25">
      <c r="A278">
        <v>2</v>
      </c>
      <c r="B278" t="s">
        <v>98</v>
      </c>
      <c r="C278">
        <v>37.1</v>
      </c>
    </row>
    <row r="279" spans="1:3" x14ac:dyDescent="0.25">
      <c r="A279">
        <v>2</v>
      </c>
      <c r="B279" t="s">
        <v>98</v>
      </c>
      <c r="C279">
        <v>34.32</v>
      </c>
    </row>
    <row r="280" spans="1:3" x14ac:dyDescent="0.25">
      <c r="A280">
        <v>2</v>
      </c>
      <c r="B280" t="s">
        <v>98</v>
      </c>
      <c r="C280">
        <v>42.88</v>
      </c>
    </row>
    <row r="281" spans="1:3" x14ac:dyDescent="0.25">
      <c r="A281">
        <v>2</v>
      </c>
      <c r="B281" t="s">
        <v>98</v>
      </c>
      <c r="C281">
        <v>36.24</v>
      </c>
    </row>
    <row r="282" spans="1:3" x14ac:dyDescent="0.25">
      <c r="A282">
        <v>2</v>
      </c>
      <c r="B282" t="s">
        <v>98</v>
      </c>
      <c r="C282">
        <v>57.42</v>
      </c>
    </row>
    <row r="283" spans="1:3" x14ac:dyDescent="0.25">
      <c r="A283">
        <v>2</v>
      </c>
      <c r="B283" t="s">
        <v>98</v>
      </c>
      <c r="C283">
        <v>92.97</v>
      </c>
    </row>
    <row r="284" spans="1:3" x14ac:dyDescent="0.25">
      <c r="A284">
        <v>2</v>
      </c>
      <c r="B284" t="s">
        <v>98</v>
      </c>
      <c r="C284">
        <v>29.5</v>
      </c>
    </row>
    <row r="285" spans="1:3" x14ac:dyDescent="0.25">
      <c r="A285">
        <v>2</v>
      </c>
      <c r="B285" t="s">
        <v>98</v>
      </c>
      <c r="C285">
        <v>31.81</v>
      </c>
    </row>
    <row r="286" spans="1:3" x14ac:dyDescent="0.25">
      <c r="A286">
        <v>2</v>
      </c>
      <c r="B286" t="s">
        <v>98</v>
      </c>
      <c r="C286">
        <v>49.5</v>
      </c>
    </row>
    <row r="287" spans="1:3" x14ac:dyDescent="0.25">
      <c r="A287">
        <v>2</v>
      </c>
      <c r="B287" t="s">
        <v>98</v>
      </c>
      <c r="C287">
        <v>35.96</v>
      </c>
    </row>
    <row r="288" spans="1:3" x14ac:dyDescent="0.25">
      <c r="A288">
        <v>2</v>
      </c>
      <c r="B288" t="s">
        <v>98</v>
      </c>
      <c r="C288">
        <v>32.729999999999997</v>
      </c>
    </row>
    <row r="289" spans="1:3" x14ac:dyDescent="0.25">
      <c r="A289">
        <v>2</v>
      </c>
      <c r="B289" t="s">
        <v>98</v>
      </c>
      <c r="C289">
        <v>34.119999999999997</v>
      </c>
    </row>
    <row r="290" spans="1:3" x14ac:dyDescent="0.25">
      <c r="A290">
        <v>2</v>
      </c>
      <c r="B290" t="s">
        <v>98</v>
      </c>
      <c r="C290">
        <v>21.41</v>
      </c>
    </row>
    <row r="291" spans="1:3" x14ac:dyDescent="0.25">
      <c r="A291">
        <v>2</v>
      </c>
      <c r="B291" t="s">
        <v>98</v>
      </c>
      <c r="C291">
        <v>21.14</v>
      </c>
    </row>
    <row r="292" spans="1:3" x14ac:dyDescent="0.25">
      <c r="A292">
        <v>2</v>
      </c>
      <c r="B292" t="s">
        <v>98</v>
      </c>
      <c r="C292">
        <v>42.52</v>
      </c>
    </row>
    <row r="293" spans="1:3" x14ac:dyDescent="0.25">
      <c r="A293">
        <v>2</v>
      </c>
      <c r="B293" t="s">
        <v>98</v>
      </c>
      <c r="C293">
        <v>37.9</v>
      </c>
    </row>
    <row r="294" spans="1:3" x14ac:dyDescent="0.25">
      <c r="A294">
        <v>2</v>
      </c>
      <c r="B294" t="s">
        <v>98</v>
      </c>
      <c r="C294">
        <v>30.83</v>
      </c>
    </row>
    <row r="295" spans="1:3" x14ac:dyDescent="0.25">
      <c r="A295">
        <v>2</v>
      </c>
      <c r="B295" t="s">
        <v>98</v>
      </c>
      <c r="C295">
        <v>31.69</v>
      </c>
    </row>
    <row r="296" spans="1:3" x14ac:dyDescent="0.25">
      <c r="A296">
        <v>2</v>
      </c>
      <c r="B296" t="s">
        <v>98</v>
      </c>
      <c r="C296">
        <v>24.31</v>
      </c>
    </row>
    <row r="297" spans="1:3" x14ac:dyDescent="0.25">
      <c r="A297">
        <v>2</v>
      </c>
      <c r="B297" t="s">
        <v>98</v>
      </c>
      <c r="C297">
        <v>13.54</v>
      </c>
    </row>
    <row r="298" spans="1:3" x14ac:dyDescent="0.25">
      <c r="A298">
        <v>2</v>
      </c>
      <c r="B298" t="s">
        <v>98</v>
      </c>
      <c r="C298">
        <v>61.88</v>
      </c>
    </row>
    <row r="299" spans="1:3" x14ac:dyDescent="0.25">
      <c r="A299">
        <v>2</v>
      </c>
      <c r="B299" t="s">
        <v>98</v>
      </c>
      <c r="C299">
        <v>10.050000000000001</v>
      </c>
    </row>
    <row r="300" spans="1:3" x14ac:dyDescent="0.25">
      <c r="A300">
        <v>2</v>
      </c>
      <c r="B300" t="s">
        <v>98</v>
      </c>
      <c r="C300">
        <v>43.12</v>
      </c>
    </row>
    <row r="301" spans="1:3" x14ac:dyDescent="0.25">
      <c r="A301">
        <v>3</v>
      </c>
      <c r="B301" t="s">
        <v>99</v>
      </c>
      <c r="C301">
        <v>2.41</v>
      </c>
    </row>
    <row r="302" spans="1:3" x14ac:dyDescent="0.25">
      <c r="A302">
        <v>3</v>
      </c>
      <c r="B302" t="s">
        <v>99</v>
      </c>
      <c r="C302">
        <v>30.01</v>
      </c>
    </row>
    <row r="303" spans="1:3" x14ac:dyDescent="0.25">
      <c r="A303">
        <v>3</v>
      </c>
      <c r="B303" t="s">
        <v>99</v>
      </c>
      <c r="C303">
        <v>12.04</v>
      </c>
    </row>
    <row r="304" spans="1:3" x14ac:dyDescent="0.25">
      <c r="A304">
        <v>3</v>
      </c>
      <c r="B304" t="s">
        <v>99</v>
      </c>
      <c r="C304">
        <v>17.89</v>
      </c>
    </row>
    <row r="305" spans="1:3" x14ac:dyDescent="0.25">
      <c r="A305">
        <v>3</v>
      </c>
      <c r="B305" t="s">
        <v>99</v>
      </c>
      <c r="C305">
        <v>30.87</v>
      </c>
    </row>
    <row r="306" spans="1:3" x14ac:dyDescent="0.25">
      <c r="A306">
        <v>3</v>
      </c>
      <c r="B306" t="s">
        <v>99</v>
      </c>
      <c r="C306">
        <v>25.11</v>
      </c>
    </row>
    <row r="307" spans="1:3" x14ac:dyDescent="0.25">
      <c r="A307">
        <v>3</v>
      </c>
      <c r="B307" t="s">
        <v>99</v>
      </c>
      <c r="C307">
        <v>6.33</v>
      </c>
    </row>
    <row r="308" spans="1:3" x14ac:dyDescent="0.25">
      <c r="A308">
        <v>3</v>
      </c>
      <c r="B308" t="s">
        <v>99</v>
      </c>
      <c r="C308">
        <v>39.700000000000003</v>
      </c>
    </row>
    <row r="309" spans="1:3" x14ac:dyDescent="0.25">
      <c r="A309">
        <v>3</v>
      </c>
      <c r="B309" t="s">
        <v>99</v>
      </c>
      <c r="C309">
        <v>14.67</v>
      </c>
    </row>
    <row r="310" spans="1:3" x14ac:dyDescent="0.25">
      <c r="A310">
        <v>3</v>
      </c>
      <c r="B310" t="s">
        <v>99</v>
      </c>
      <c r="C310">
        <v>37.25</v>
      </c>
    </row>
    <row r="311" spans="1:3" x14ac:dyDescent="0.25">
      <c r="A311">
        <v>3</v>
      </c>
      <c r="B311" t="s">
        <v>99</v>
      </c>
      <c r="C311">
        <v>33.83</v>
      </c>
    </row>
    <row r="312" spans="1:3" x14ac:dyDescent="0.25">
      <c r="A312">
        <v>3</v>
      </c>
      <c r="B312" t="s">
        <v>99</v>
      </c>
      <c r="C312">
        <v>22.51</v>
      </c>
    </row>
    <row r="313" spans="1:3" x14ac:dyDescent="0.25">
      <c r="A313">
        <v>3</v>
      </c>
      <c r="B313" t="s">
        <v>99</v>
      </c>
      <c r="C313">
        <v>39.89</v>
      </c>
    </row>
    <row r="314" spans="1:3" x14ac:dyDescent="0.25">
      <c r="A314">
        <v>3</v>
      </c>
      <c r="B314" t="s">
        <v>99</v>
      </c>
      <c r="C314">
        <v>41.7</v>
      </c>
    </row>
    <row r="315" spans="1:3" x14ac:dyDescent="0.25">
      <c r="A315">
        <v>3</v>
      </c>
      <c r="B315" t="s">
        <v>99</v>
      </c>
      <c r="C315">
        <v>12.52</v>
      </c>
    </row>
    <row r="316" spans="1:3" x14ac:dyDescent="0.25">
      <c r="A316">
        <v>3</v>
      </c>
      <c r="B316" t="s">
        <v>99</v>
      </c>
      <c r="C316">
        <v>25.91</v>
      </c>
    </row>
    <row r="317" spans="1:3" x14ac:dyDescent="0.25">
      <c r="A317">
        <v>3</v>
      </c>
      <c r="B317" t="s">
        <v>99</v>
      </c>
      <c r="C317">
        <v>29.45</v>
      </c>
    </row>
    <row r="318" spans="1:3" x14ac:dyDescent="0.25">
      <c r="A318">
        <v>3</v>
      </c>
      <c r="B318" t="s">
        <v>99</v>
      </c>
      <c r="C318">
        <v>29.68</v>
      </c>
    </row>
    <row r="319" spans="1:3" x14ac:dyDescent="0.25">
      <c r="A319">
        <v>3</v>
      </c>
      <c r="B319" t="s">
        <v>99</v>
      </c>
      <c r="C319">
        <v>7.29</v>
      </c>
    </row>
    <row r="320" spans="1:3" x14ac:dyDescent="0.25">
      <c r="A320">
        <v>3</v>
      </c>
      <c r="B320" t="s">
        <v>99</v>
      </c>
      <c r="C320">
        <v>21</v>
      </c>
    </row>
    <row r="321" spans="1:3" x14ac:dyDescent="0.25">
      <c r="A321">
        <v>3</v>
      </c>
      <c r="B321" t="s">
        <v>99</v>
      </c>
      <c r="C321">
        <v>41.68</v>
      </c>
    </row>
    <row r="322" spans="1:3" x14ac:dyDescent="0.25">
      <c r="A322">
        <v>3</v>
      </c>
      <c r="B322" t="s">
        <v>99</v>
      </c>
      <c r="C322">
        <v>30.91</v>
      </c>
    </row>
    <row r="323" spans="1:3" x14ac:dyDescent="0.25">
      <c r="A323">
        <v>3</v>
      </c>
      <c r="B323" t="s">
        <v>99</v>
      </c>
      <c r="C323">
        <v>43.95</v>
      </c>
    </row>
    <row r="324" spans="1:3" x14ac:dyDescent="0.25">
      <c r="A324">
        <v>3</v>
      </c>
      <c r="B324" t="s">
        <v>99</v>
      </c>
      <c r="C324">
        <v>32.47</v>
      </c>
    </row>
    <row r="325" spans="1:3" x14ac:dyDescent="0.25">
      <c r="A325">
        <v>3</v>
      </c>
      <c r="B325" t="s">
        <v>99</v>
      </c>
      <c r="C325">
        <v>53.18</v>
      </c>
    </row>
    <row r="326" spans="1:3" x14ac:dyDescent="0.25">
      <c r="A326">
        <v>3</v>
      </c>
      <c r="B326" t="s">
        <v>99</v>
      </c>
      <c r="C326">
        <v>17.63</v>
      </c>
    </row>
    <row r="327" spans="1:3" x14ac:dyDescent="0.25">
      <c r="A327">
        <v>3</v>
      </c>
      <c r="B327" t="s">
        <v>99</v>
      </c>
      <c r="C327">
        <v>25.59</v>
      </c>
    </row>
    <row r="328" spans="1:3" x14ac:dyDescent="0.25">
      <c r="A328">
        <v>3</v>
      </c>
      <c r="B328" t="s">
        <v>99</v>
      </c>
      <c r="C328">
        <v>19.309999999999999</v>
      </c>
    </row>
    <row r="329" spans="1:3" x14ac:dyDescent="0.25">
      <c r="A329">
        <v>3</v>
      </c>
      <c r="B329" t="s">
        <v>99</v>
      </c>
      <c r="C329">
        <v>31.3</v>
      </c>
    </row>
    <row r="330" spans="1:3" x14ac:dyDescent="0.25">
      <c r="A330">
        <v>3</v>
      </c>
      <c r="B330" t="s">
        <v>99</v>
      </c>
      <c r="C330">
        <v>9.1</v>
      </c>
    </row>
    <row r="331" spans="1:3" x14ac:dyDescent="0.25">
      <c r="A331">
        <v>3</v>
      </c>
      <c r="B331" t="s">
        <v>99</v>
      </c>
      <c r="C331">
        <v>6.36</v>
      </c>
    </row>
    <row r="332" spans="1:3" x14ac:dyDescent="0.25">
      <c r="A332">
        <v>3</v>
      </c>
      <c r="B332" t="s">
        <v>99</v>
      </c>
      <c r="C332">
        <v>25.99</v>
      </c>
    </row>
    <row r="333" spans="1:3" x14ac:dyDescent="0.25">
      <c r="A333">
        <v>3</v>
      </c>
      <c r="B333" t="s">
        <v>99</v>
      </c>
      <c r="C333">
        <v>58.57</v>
      </c>
    </row>
    <row r="334" spans="1:3" x14ac:dyDescent="0.25">
      <c r="A334">
        <v>3</v>
      </c>
      <c r="B334" t="s">
        <v>99</v>
      </c>
      <c r="C334">
        <v>22.15</v>
      </c>
    </row>
    <row r="335" spans="1:3" x14ac:dyDescent="0.25">
      <c r="A335">
        <v>3</v>
      </c>
      <c r="B335" t="s">
        <v>99</v>
      </c>
      <c r="C335">
        <v>36.24</v>
      </c>
    </row>
    <row r="336" spans="1:3" x14ac:dyDescent="0.25">
      <c r="A336">
        <v>3</v>
      </c>
      <c r="B336" t="s">
        <v>99</v>
      </c>
      <c r="C336">
        <v>5</v>
      </c>
    </row>
    <row r="337" spans="1:3" x14ac:dyDescent="0.25">
      <c r="A337">
        <v>3</v>
      </c>
      <c r="B337" t="s">
        <v>99</v>
      </c>
      <c r="C337">
        <v>8.5399999999999991</v>
      </c>
    </row>
    <row r="338" spans="1:3" x14ac:dyDescent="0.25">
      <c r="A338">
        <v>3</v>
      </c>
      <c r="B338" t="s">
        <v>99</v>
      </c>
      <c r="C338">
        <v>47.6</v>
      </c>
    </row>
    <row r="339" spans="1:3" x14ac:dyDescent="0.25">
      <c r="A339">
        <v>3</v>
      </c>
      <c r="B339" t="s">
        <v>99</v>
      </c>
      <c r="C339">
        <v>28.58</v>
      </c>
    </row>
    <row r="340" spans="1:3" x14ac:dyDescent="0.25">
      <c r="A340">
        <v>3</v>
      </c>
      <c r="B340" t="s">
        <v>99</v>
      </c>
      <c r="C340">
        <v>50.68</v>
      </c>
    </row>
    <row r="341" spans="1:3" x14ac:dyDescent="0.25">
      <c r="A341">
        <v>3</v>
      </c>
      <c r="B341" t="s">
        <v>99</v>
      </c>
      <c r="C341">
        <v>67.94</v>
      </c>
    </row>
    <row r="342" spans="1:3" x14ac:dyDescent="0.25">
      <c r="A342">
        <v>3</v>
      </c>
      <c r="B342" t="s">
        <v>99</v>
      </c>
      <c r="C342">
        <v>33.46</v>
      </c>
    </row>
    <row r="343" spans="1:3" x14ac:dyDescent="0.25">
      <c r="A343">
        <v>3</v>
      </c>
      <c r="B343" t="s">
        <v>99</v>
      </c>
      <c r="C343">
        <v>14.91</v>
      </c>
    </row>
    <row r="344" spans="1:3" x14ac:dyDescent="0.25">
      <c r="A344">
        <v>3</v>
      </c>
      <c r="B344" t="s">
        <v>99</v>
      </c>
      <c r="C344">
        <v>47.76</v>
      </c>
    </row>
    <row r="345" spans="1:3" x14ac:dyDescent="0.25">
      <c r="A345">
        <v>3</v>
      </c>
      <c r="B345" t="s">
        <v>99</v>
      </c>
      <c r="C345">
        <v>26.75</v>
      </c>
    </row>
    <row r="346" spans="1:3" x14ac:dyDescent="0.25">
      <c r="A346">
        <v>3</v>
      </c>
      <c r="B346" t="s">
        <v>99</v>
      </c>
      <c r="C346">
        <v>28.63</v>
      </c>
    </row>
    <row r="347" spans="1:3" x14ac:dyDescent="0.25">
      <c r="A347">
        <v>3</v>
      </c>
      <c r="B347" t="s">
        <v>99</v>
      </c>
      <c r="C347">
        <v>18.940000000000001</v>
      </c>
    </row>
    <row r="348" spans="1:3" x14ac:dyDescent="0.25">
      <c r="A348">
        <v>3</v>
      </c>
      <c r="B348" t="s">
        <v>99</v>
      </c>
      <c r="C348">
        <v>45.39</v>
      </c>
    </row>
    <row r="349" spans="1:3" x14ac:dyDescent="0.25">
      <c r="A349">
        <v>3</v>
      </c>
      <c r="B349" t="s">
        <v>99</v>
      </c>
      <c r="C349">
        <v>9.68</v>
      </c>
    </row>
    <row r="350" spans="1:3" x14ac:dyDescent="0.25">
      <c r="A350">
        <v>3</v>
      </c>
      <c r="B350" t="s">
        <v>99</v>
      </c>
      <c r="C350">
        <v>20.77</v>
      </c>
    </row>
    <row r="351" spans="1:3" x14ac:dyDescent="0.25">
      <c r="A351">
        <v>3</v>
      </c>
      <c r="B351" t="s">
        <v>99</v>
      </c>
      <c r="C351">
        <v>23.79</v>
      </c>
    </row>
    <row r="352" spans="1:3" x14ac:dyDescent="0.25">
      <c r="A352">
        <v>3</v>
      </c>
      <c r="B352" t="s">
        <v>99</v>
      </c>
      <c r="C352">
        <v>32.14</v>
      </c>
    </row>
    <row r="353" spans="1:3" x14ac:dyDescent="0.25">
      <c r="A353">
        <v>3</v>
      </c>
      <c r="B353" t="s">
        <v>99</v>
      </c>
      <c r="C353">
        <v>59.34</v>
      </c>
    </row>
    <row r="354" spans="1:3" x14ac:dyDescent="0.25">
      <c r="A354">
        <v>3</v>
      </c>
      <c r="B354" t="s">
        <v>99</v>
      </c>
      <c r="C354">
        <v>23.61</v>
      </c>
    </row>
    <row r="355" spans="1:3" x14ac:dyDescent="0.25">
      <c r="A355">
        <v>3</v>
      </c>
      <c r="B355" t="s">
        <v>99</v>
      </c>
      <c r="C355">
        <v>35.69</v>
      </c>
    </row>
    <row r="356" spans="1:3" x14ac:dyDescent="0.25">
      <c r="A356">
        <v>3</v>
      </c>
      <c r="B356" t="s">
        <v>99</v>
      </c>
      <c r="C356">
        <v>4.6100000000000003</v>
      </c>
    </row>
    <row r="357" spans="1:3" x14ac:dyDescent="0.25">
      <c r="A357">
        <v>3</v>
      </c>
      <c r="B357" t="s">
        <v>99</v>
      </c>
      <c r="C357">
        <v>33.4</v>
      </c>
    </row>
    <row r="358" spans="1:3" x14ac:dyDescent="0.25">
      <c r="A358">
        <v>3</v>
      </c>
      <c r="B358" t="s">
        <v>99</v>
      </c>
      <c r="C358">
        <v>31.65</v>
      </c>
    </row>
    <row r="359" spans="1:3" x14ac:dyDescent="0.25">
      <c r="A359">
        <v>3</v>
      </c>
      <c r="B359" t="s">
        <v>99</v>
      </c>
      <c r="C359">
        <v>54.58</v>
      </c>
    </row>
    <row r="360" spans="1:3" x14ac:dyDescent="0.25">
      <c r="A360">
        <v>3</v>
      </c>
      <c r="B360" t="s">
        <v>99</v>
      </c>
      <c r="C360">
        <v>12.85</v>
      </c>
    </row>
    <row r="361" spans="1:3" x14ac:dyDescent="0.25">
      <c r="A361">
        <v>3</v>
      </c>
      <c r="B361" t="s">
        <v>99</v>
      </c>
      <c r="C361">
        <v>46.31</v>
      </c>
    </row>
    <row r="362" spans="1:3" x14ac:dyDescent="0.25">
      <c r="A362">
        <v>3</v>
      </c>
      <c r="B362" t="s">
        <v>99</v>
      </c>
      <c r="C362">
        <v>41.93</v>
      </c>
    </row>
    <row r="363" spans="1:3" x14ac:dyDescent="0.25">
      <c r="A363">
        <v>3</v>
      </c>
      <c r="B363" t="s">
        <v>99</v>
      </c>
      <c r="C363">
        <v>35.299999999999997</v>
      </c>
    </row>
    <row r="364" spans="1:3" x14ac:dyDescent="0.25">
      <c r="A364">
        <v>3</v>
      </c>
      <c r="B364" t="s">
        <v>99</v>
      </c>
      <c r="C364">
        <v>18.32</v>
      </c>
    </row>
    <row r="365" spans="1:3" x14ac:dyDescent="0.25">
      <c r="A365">
        <v>3</v>
      </c>
      <c r="B365" t="s">
        <v>99</v>
      </c>
      <c r="C365">
        <v>0.38</v>
      </c>
    </row>
    <row r="366" spans="1:3" x14ac:dyDescent="0.25">
      <c r="A366">
        <v>3</v>
      </c>
      <c r="B366" t="s">
        <v>99</v>
      </c>
      <c r="C366">
        <v>10.220000000000001</v>
      </c>
    </row>
    <row r="367" spans="1:3" x14ac:dyDescent="0.25">
      <c r="A367">
        <v>3</v>
      </c>
      <c r="B367" t="s">
        <v>99</v>
      </c>
      <c r="C367">
        <v>15.86</v>
      </c>
    </row>
    <row r="368" spans="1:3" x14ac:dyDescent="0.25">
      <c r="A368">
        <v>3</v>
      </c>
      <c r="B368" t="s">
        <v>99</v>
      </c>
      <c r="C368">
        <v>13.97</v>
      </c>
    </row>
    <row r="369" spans="1:3" x14ac:dyDescent="0.25">
      <c r="A369">
        <v>3</v>
      </c>
      <c r="B369" t="s">
        <v>99</v>
      </c>
      <c r="C369">
        <v>25.22</v>
      </c>
    </row>
    <row r="370" spans="1:3" x14ac:dyDescent="0.25">
      <c r="A370">
        <v>3</v>
      </c>
      <c r="B370" t="s">
        <v>99</v>
      </c>
      <c r="C370">
        <v>33.36</v>
      </c>
    </row>
    <row r="371" spans="1:3" x14ac:dyDescent="0.25">
      <c r="A371">
        <v>3</v>
      </c>
      <c r="B371" t="s">
        <v>99</v>
      </c>
      <c r="C371">
        <v>31.03</v>
      </c>
    </row>
    <row r="372" spans="1:3" x14ac:dyDescent="0.25">
      <c r="A372">
        <v>3</v>
      </c>
      <c r="B372" t="s">
        <v>99</v>
      </c>
      <c r="C372">
        <v>7.28</v>
      </c>
    </row>
    <row r="373" spans="1:3" x14ac:dyDescent="0.25">
      <c r="A373">
        <v>3</v>
      </c>
      <c r="B373" t="s">
        <v>99</v>
      </c>
      <c r="C373">
        <v>29.37</v>
      </c>
    </row>
    <row r="374" spans="1:3" x14ac:dyDescent="0.25">
      <c r="A374">
        <v>3</v>
      </c>
      <c r="B374" t="s">
        <v>99</v>
      </c>
      <c r="C374">
        <v>10.87</v>
      </c>
    </row>
    <row r="375" spans="1:3" x14ac:dyDescent="0.25">
      <c r="A375">
        <v>3</v>
      </c>
      <c r="B375" t="s">
        <v>99</v>
      </c>
      <c r="C375">
        <v>45.7</v>
      </c>
    </row>
    <row r="376" spans="1:3" x14ac:dyDescent="0.25">
      <c r="A376">
        <v>3</v>
      </c>
      <c r="B376" t="s">
        <v>99</v>
      </c>
      <c r="C376">
        <v>42.41</v>
      </c>
    </row>
    <row r="377" spans="1:3" x14ac:dyDescent="0.25">
      <c r="A377">
        <v>3</v>
      </c>
      <c r="B377" t="s">
        <v>99</v>
      </c>
      <c r="C377">
        <v>32.24</v>
      </c>
    </row>
    <row r="378" spans="1:3" x14ac:dyDescent="0.25">
      <c r="A378">
        <v>3</v>
      </c>
      <c r="B378" t="s">
        <v>99</v>
      </c>
      <c r="C378">
        <v>10.36</v>
      </c>
    </row>
    <row r="379" spans="1:3" x14ac:dyDescent="0.25">
      <c r="A379">
        <v>3</v>
      </c>
      <c r="B379" t="s">
        <v>99</v>
      </c>
      <c r="C379">
        <v>16.309999999999999</v>
      </c>
    </row>
    <row r="380" spans="1:3" x14ac:dyDescent="0.25">
      <c r="A380">
        <v>3</v>
      </c>
      <c r="B380" t="s">
        <v>99</v>
      </c>
      <c r="C380">
        <v>36.32</v>
      </c>
    </row>
    <row r="381" spans="1:3" x14ac:dyDescent="0.25">
      <c r="A381">
        <v>3</v>
      </c>
      <c r="B381" t="s">
        <v>99</v>
      </c>
      <c r="C381">
        <v>8.1</v>
      </c>
    </row>
    <row r="382" spans="1:3" x14ac:dyDescent="0.25">
      <c r="A382">
        <v>3</v>
      </c>
      <c r="B382" t="s">
        <v>99</v>
      </c>
      <c r="C382">
        <v>40.409999999999997</v>
      </c>
    </row>
    <row r="383" spans="1:3" x14ac:dyDescent="0.25">
      <c r="A383">
        <v>3</v>
      </c>
      <c r="B383" t="s">
        <v>99</v>
      </c>
      <c r="C383">
        <v>5.55</v>
      </c>
    </row>
    <row r="384" spans="1:3" x14ac:dyDescent="0.25">
      <c r="A384">
        <v>3</v>
      </c>
      <c r="B384" t="s">
        <v>99</v>
      </c>
      <c r="C384">
        <v>34.78</v>
      </c>
    </row>
    <row r="385" spans="1:3" x14ac:dyDescent="0.25">
      <c r="A385">
        <v>3</v>
      </c>
      <c r="B385" t="s">
        <v>99</v>
      </c>
      <c r="C385">
        <v>25.78</v>
      </c>
    </row>
    <row r="386" spans="1:3" x14ac:dyDescent="0.25">
      <c r="A386">
        <v>3</v>
      </c>
      <c r="B386" t="s">
        <v>99</v>
      </c>
      <c r="C386">
        <v>17.16</v>
      </c>
    </row>
    <row r="387" spans="1:3" x14ac:dyDescent="0.25">
      <c r="A387">
        <v>3</v>
      </c>
      <c r="B387" t="s">
        <v>99</v>
      </c>
      <c r="C387">
        <v>20.95</v>
      </c>
    </row>
    <row r="388" spans="1:3" x14ac:dyDescent="0.25">
      <c r="A388">
        <v>3</v>
      </c>
      <c r="B388" t="s">
        <v>99</v>
      </c>
      <c r="C388">
        <v>22.15</v>
      </c>
    </row>
    <row r="389" spans="1:3" x14ac:dyDescent="0.25">
      <c r="A389">
        <v>3</v>
      </c>
      <c r="B389" t="s">
        <v>99</v>
      </c>
      <c r="C389">
        <v>23.14</v>
      </c>
    </row>
    <row r="390" spans="1:3" x14ac:dyDescent="0.25">
      <c r="A390">
        <v>3</v>
      </c>
      <c r="B390" t="s">
        <v>99</v>
      </c>
      <c r="C390">
        <v>3.27</v>
      </c>
    </row>
    <row r="391" spans="1:3" x14ac:dyDescent="0.25">
      <c r="A391">
        <v>3</v>
      </c>
      <c r="B391" t="s">
        <v>99</v>
      </c>
      <c r="C391">
        <v>24.22</v>
      </c>
    </row>
    <row r="392" spans="1:3" x14ac:dyDescent="0.25">
      <c r="A392">
        <v>3</v>
      </c>
      <c r="B392" t="s">
        <v>99</v>
      </c>
      <c r="C392">
        <v>36.58</v>
      </c>
    </row>
    <row r="393" spans="1:3" x14ac:dyDescent="0.25">
      <c r="A393">
        <v>3</v>
      </c>
      <c r="B393" t="s">
        <v>99</v>
      </c>
      <c r="C393">
        <v>23.47</v>
      </c>
    </row>
    <row r="394" spans="1:3" x14ac:dyDescent="0.25">
      <c r="A394">
        <v>3</v>
      </c>
      <c r="B394" t="s">
        <v>99</v>
      </c>
      <c r="C394">
        <v>25.78</v>
      </c>
    </row>
    <row r="395" spans="1:3" x14ac:dyDescent="0.25">
      <c r="A395">
        <v>3</v>
      </c>
      <c r="B395" t="s">
        <v>99</v>
      </c>
      <c r="C395">
        <v>32.270000000000003</v>
      </c>
    </row>
    <row r="396" spans="1:3" x14ac:dyDescent="0.25">
      <c r="A396">
        <v>3</v>
      </c>
      <c r="B396" t="s">
        <v>99</v>
      </c>
      <c r="C396">
        <v>54.89</v>
      </c>
    </row>
    <row r="397" spans="1:3" x14ac:dyDescent="0.25">
      <c r="A397">
        <v>3</v>
      </c>
      <c r="B397" t="s">
        <v>99</v>
      </c>
      <c r="C397">
        <v>23.13</v>
      </c>
    </row>
    <row r="398" spans="1:3" x14ac:dyDescent="0.25">
      <c r="A398">
        <v>4</v>
      </c>
      <c r="B398" t="s">
        <v>100</v>
      </c>
      <c r="C398">
        <v>6.72</v>
      </c>
    </row>
    <row r="399" spans="1:3" x14ac:dyDescent="0.25">
      <c r="A399">
        <v>4</v>
      </c>
      <c r="B399" t="s">
        <v>100</v>
      </c>
      <c r="C399">
        <v>14.6</v>
      </c>
    </row>
    <row r="400" spans="1:3" x14ac:dyDescent="0.25">
      <c r="A400">
        <v>4</v>
      </c>
      <c r="B400" t="s">
        <v>100</v>
      </c>
      <c r="C400">
        <v>7.75</v>
      </c>
    </row>
    <row r="401" spans="1:3" x14ac:dyDescent="0.25">
      <c r="A401">
        <v>4</v>
      </c>
      <c r="B401" t="s">
        <v>100</v>
      </c>
      <c r="C401">
        <v>4.91</v>
      </c>
    </row>
    <row r="402" spans="1:3" x14ac:dyDescent="0.25">
      <c r="A402">
        <v>4</v>
      </c>
      <c r="B402" t="s">
        <v>100</v>
      </c>
      <c r="C402">
        <v>52.19</v>
      </c>
    </row>
    <row r="403" spans="1:3" x14ac:dyDescent="0.25">
      <c r="A403">
        <v>4</v>
      </c>
      <c r="B403" t="s">
        <v>100</v>
      </c>
      <c r="C403">
        <v>26.62</v>
      </c>
    </row>
    <row r="404" spans="1:3" x14ac:dyDescent="0.25">
      <c r="A404">
        <v>4</v>
      </c>
      <c r="B404" t="s">
        <v>100</v>
      </c>
      <c r="C404">
        <v>18.28</v>
      </c>
    </row>
    <row r="405" spans="1:3" x14ac:dyDescent="0.25">
      <c r="A405">
        <v>4</v>
      </c>
      <c r="B405" t="s">
        <v>100</v>
      </c>
      <c r="C405">
        <v>11.41</v>
      </c>
    </row>
    <row r="406" spans="1:3" x14ac:dyDescent="0.25">
      <c r="A406">
        <v>4</v>
      </c>
      <c r="B406" t="s">
        <v>100</v>
      </c>
      <c r="C406">
        <v>19.29</v>
      </c>
    </row>
    <row r="407" spans="1:3" x14ac:dyDescent="0.25">
      <c r="A407">
        <v>4</v>
      </c>
      <c r="B407" t="s">
        <v>100</v>
      </c>
      <c r="C407">
        <v>32.229999999999997</v>
      </c>
    </row>
    <row r="408" spans="1:3" x14ac:dyDescent="0.25">
      <c r="A408">
        <v>4</v>
      </c>
      <c r="B408" t="s">
        <v>100</v>
      </c>
      <c r="C408">
        <v>17.09</v>
      </c>
    </row>
    <row r="409" spans="1:3" x14ac:dyDescent="0.25">
      <c r="A409">
        <v>4</v>
      </c>
      <c r="B409" t="s">
        <v>100</v>
      </c>
      <c r="C409">
        <v>42.3</v>
      </c>
    </row>
    <row r="410" spans="1:3" x14ac:dyDescent="0.25">
      <c r="A410">
        <v>4</v>
      </c>
      <c r="B410" t="s">
        <v>100</v>
      </c>
      <c r="C410">
        <v>45.96</v>
      </c>
    </row>
    <row r="411" spans="1:3" x14ac:dyDescent="0.25">
      <c r="A411">
        <v>4</v>
      </c>
      <c r="B411" t="s">
        <v>100</v>
      </c>
      <c r="C411">
        <v>44.03</v>
      </c>
    </row>
    <row r="412" spans="1:3" x14ac:dyDescent="0.25">
      <c r="A412">
        <v>4</v>
      </c>
      <c r="B412" t="s">
        <v>100</v>
      </c>
      <c r="C412">
        <v>10.53</v>
      </c>
    </row>
    <row r="413" spans="1:3" x14ac:dyDescent="0.25">
      <c r="A413">
        <v>4</v>
      </c>
      <c r="B413" t="s">
        <v>100</v>
      </c>
      <c r="C413">
        <v>21.09</v>
      </c>
    </row>
    <row r="414" spans="1:3" x14ac:dyDescent="0.25">
      <c r="A414">
        <v>4</v>
      </c>
      <c r="B414" t="s">
        <v>100</v>
      </c>
      <c r="C414">
        <v>13.23</v>
      </c>
    </row>
    <row r="415" spans="1:3" x14ac:dyDescent="0.25">
      <c r="A415">
        <v>4</v>
      </c>
      <c r="B415" t="s">
        <v>100</v>
      </c>
      <c r="C415">
        <v>32.03</v>
      </c>
    </row>
    <row r="416" spans="1:3" x14ac:dyDescent="0.25">
      <c r="A416">
        <v>4</v>
      </c>
      <c r="B416" t="s">
        <v>100</v>
      </c>
      <c r="C416">
        <v>9.49</v>
      </c>
    </row>
    <row r="417" spans="1:3" x14ac:dyDescent="0.25">
      <c r="A417">
        <v>4</v>
      </c>
      <c r="B417" t="s">
        <v>100</v>
      </c>
      <c r="C417">
        <v>16.61</v>
      </c>
    </row>
    <row r="418" spans="1:3" x14ac:dyDescent="0.25">
      <c r="A418">
        <v>4</v>
      </c>
      <c r="B418" t="s">
        <v>100</v>
      </c>
      <c r="C418">
        <v>9.01</v>
      </c>
    </row>
    <row r="419" spans="1:3" x14ac:dyDescent="0.25">
      <c r="A419">
        <v>4</v>
      </c>
      <c r="B419" t="s">
        <v>100</v>
      </c>
      <c r="C419">
        <v>0.91</v>
      </c>
    </row>
    <row r="420" spans="1:3" x14ac:dyDescent="0.25">
      <c r="A420">
        <v>4</v>
      </c>
      <c r="B420" t="s">
        <v>100</v>
      </c>
      <c r="C420">
        <v>10.81</v>
      </c>
    </row>
    <row r="421" spans="1:3" x14ac:dyDescent="0.25">
      <c r="A421">
        <v>4</v>
      </c>
      <c r="B421" t="s">
        <v>100</v>
      </c>
      <c r="C421">
        <v>12.59</v>
      </c>
    </row>
    <row r="422" spans="1:3" x14ac:dyDescent="0.25">
      <c r="A422">
        <v>4</v>
      </c>
      <c r="B422" t="s">
        <v>100</v>
      </c>
      <c r="C422">
        <v>8.3000000000000007</v>
      </c>
    </row>
    <row r="423" spans="1:3" x14ac:dyDescent="0.25">
      <c r="A423">
        <v>4</v>
      </c>
      <c r="B423" t="s">
        <v>100</v>
      </c>
      <c r="C423">
        <v>15.3</v>
      </c>
    </row>
    <row r="424" spans="1:3" x14ac:dyDescent="0.25">
      <c r="A424">
        <v>4</v>
      </c>
      <c r="B424" t="s">
        <v>100</v>
      </c>
      <c r="C424">
        <v>3.96</v>
      </c>
    </row>
    <row r="425" spans="1:3" x14ac:dyDescent="0.25">
      <c r="A425">
        <v>4</v>
      </c>
      <c r="B425" t="s">
        <v>100</v>
      </c>
      <c r="C425">
        <v>16.96</v>
      </c>
    </row>
    <row r="426" spans="1:3" x14ac:dyDescent="0.25">
      <c r="A426">
        <v>4</v>
      </c>
      <c r="B426" t="s">
        <v>100</v>
      </c>
      <c r="C426">
        <v>7.31</v>
      </c>
    </row>
    <row r="427" spans="1:3" x14ac:dyDescent="0.25">
      <c r="A427">
        <v>4</v>
      </c>
      <c r="B427" t="s">
        <v>100</v>
      </c>
      <c r="C427">
        <v>26.19</v>
      </c>
    </row>
    <row r="428" spans="1:3" x14ac:dyDescent="0.25">
      <c r="A428">
        <v>4</v>
      </c>
      <c r="B428" t="s">
        <v>100</v>
      </c>
      <c r="C428">
        <v>2.2799999999999998</v>
      </c>
    </row>
    <row r="429" spans="1:3" x14ac:dyDescent="0.25">
      <c r="A429">
        <v>4</v>
      </c>
      <c r="B429" t="s">
        <v>100</v>
      </c>
      <c r="C429">
        <v>18.95</v>
      </c>
    </row>
    <row r="430" spans="1:3" x14ac:dyDescent="0.25">
      <c r="A430">
        <v>4</v>
      </c>
      <c r="B430" t="s">
        <v>100</v>
      </c>
      <c r="C430">
        <v>25.23</v>
      </c>
    </row>
    <row r="431" spans="1:3" x14ac:dyDescent="0.25">
      <c r="A431">
        <v>4</v>
      </c>
      <c r="B431" t="s">
        <v>100</v>
      </c>
      <c r="C431">
        <v>22.57</v>
      </c>
    </row>
    <row r="432" spans="1:3" x14ac:dyDescent="0.25">
      <c r="A432">
        <v>4</v>
      </c>
      <c r="B432" t="s">
        <v>100</v>
      </c>
      <c r="C432">
        <v>0.86</v>
      </c>
    </row>
    <row r="433" spans="1:3" x14ac:dyDescent="0.25">
      <c r="A433">
        <v>4</v>
      </c>
      <c r="B433" t="s">
        <v>100</v>
      </c>
      <c r="C433">
        <v>39.86</v>
      </c>
    </row>
    <row r="434" spans="1:3" x14ac:dyDescent="0.25">
      <c r="A434">
        <v>4</v>
      </c>
      <c r="B434" t="s">
        <v>100</v>
      </c>
      <c r="C434">
        <v>38.24</v>
      </c>
    </row>
    <row r="435" spans="1:3" x14ac:dyDescent="0.25">
      <c r="A435">
        <v>4</v>
      </c>
      <c r="B435" t="s">
        <v>100</v>
      </c>
      <c r="C435">
        <v>55.84</v>
      </c>
    </row>
    <row r="436" spans="1:3" x14ac:dyDescent="0.25">
      <c r="A436">
        <v>4</v>
      </c>
      <c r="B436" t="s">
        <v>100</v>
      </c>
      <c r="C436">
        <v>37.28</v>
      </c>
    </row>
    <row r="437" spans="1:3" x14ac:dyDescent="0.25">
      <c r="A437">
        <v>4</v>
      </c>
      <c r="B437" t="s">
        <v>100</v>
      </c>
      <c r="C437">
        <v>28.03</v>
      </c>
    </row>
    <row r="438" spans="1:3" x14ac:dyDescent="0.25">
      <c r="A438">
        <v>4</v>
      </c>
      <c r="B438" t="s">
        <v>100</v>
      </c>
      <c r="C438">
        <v>29.26</v>
      </c>
    </row>
    <row r="439" spans="1:3" x14ac:dyDescent="0.25">
      <c r="A439">
        <v>4</v>
      </c>
      <c r="B439" t="s">
        <v>100</v>
      </c>
      <c r="C439">
        <v>46.44</v>
      </c>
    </row>
    <row r="440" spans="1:3" x14ac:dyDescent="0.25">
      <c r="A440">
        <v>4</v>
      </c>
      <c r="B440" t="s">
        <v>100</v>
      </c>
      <c r="C440">
        <v>20.98</v>
      </c>
    </row>
    <row r="441" spans="1:3" x14ac:dyDescent="0.25">
      <c r="A441">
        <v>4</v>
      </c>
      <c r="B441" t="s">
        <v>100</v>
      </c>
      <c r="C441">
        <v>19.100000000000001</v>
      </c>
    </row>
    <row r="442" spans="1:3" x14ac:dyDescent="0.25">
      <c r="A442">
        <v>4</v>
      </c>
      <c r="B442" t="s">
        <v>100</v>
      </c>
      <c r="C442">
        <v>35.799999999999997</v>
      </c>
    </row>
    <row r="443" spans="1:3" x14ac:dyDescent="0.25">
      <c r="A443">
        <v>4</v>
      </c>
      <c r="B443" t="s">
        <v>100</v>
      </c>
      <c r="C443">
        <v>1.49</v>
      </c>
    </row>
    <row r="444" spans="1:3" x14ac:dyDescent="0.25">
      <c r="A444">
        <v>4</v>
      </c>
      <c r="B444" t="s">
        <v>100</v>
      </c>
      <c r="C444">
        <v>18.29</v>
      </c>
    </row>
    <row r="445" spans="1:3" x14ac:dyDescent="0.25">
      <c r="A445">
        <v>4</v>
      </c>
      <c r="B445" t="s">
        <v>100</v>
      </c>
      <c r="C445">
        <v>6.66</v>
      </c>
    </row>
    <row r="446" spans="1:3" x14ac:dyDescent="0.25">
      <c r="A446">
        <v>4</v>
      </c>
      <c r="B446" t="s">
        <v>100</v>
      </c>
      <c r="C446">
        <v>51.3</v>
      </c>
    </row>
    <row r="447" spans="1:3" x14ac:dyDescent="0.25">
      <c r="A447">
        <v>4</v>
      </c>
      <c r="B447" t="s">
        <v>100</v>
      </c>
      <c r="C447">
        <v>14.05</v>
      </c>
    </row>
    <row r="448" spans="1:3" x14ac:dyDescent="0.25">
      <c r="A448">
        <v>4</v>
      </c>
      <c r="B448" t="s">
        <v>100</v>
      </c>
      <c r="C448">
        <v>6.5</v>
      </c>
    </row>
    <row r="449" spans="1:3" x14ac:dyDescent="0.25">
      <c r="A449">
        <v>4</v>
      </c>
      <c r="B449" t="s">
        <v>100</v>
      </c>
      <c r="C449">
        <v>13.75</v>
      </c>
    </row>
    <row r="450" spans="1:3" x14ac:dyDescent="0.25">
      <c r="A450">
        <v>4</v>
      </c>
      <c r="B450" t="s">
        <v>100</v>
      </c>
      <c r="C450">
        <v>26.73</v>
      </c>
    </row>
    <row r="451" spans="1:3" x14ac:dyDescent="0.25">
      <c r="A451">
        <v>4</v>
      </c>
      <c r="B451" t="s">
        <v>100</v>
      </c>
      <c r="C451">
        <v>26.69</v>
      </c>
    </row>
    <row r="452" spans="1:3" x14ac:dyDescent="0.25">
      <c r="A452">
        <v>4</v>
      </c>
      <c r="B452" t="s">
        <v>100</v>
      </c>
      <c r="C452">
        <v>5</v>
      </c>
    </row>
    <row r="453" spans="1:3" x14ac:dyDescent="0.25">
      <c r="A453">
        <v>4</v>
      </c>
      <c r="B453" t="s">
        <v>100</v>
      </c>
      <c r="C453">
        <v>17.13</v>
      </c>
    </row>
    <row r="454" spans="1:3" x14ac:dyDescent="0.25">
      <c r="A454">
        <v>4</v>
      </c>
      <c r="B454" t="s">
        <v>100</v>
      </c>
      <c r="C454">
        <v>33.76</v>
      </c>
    </row>
    <row r="455" spans="1:3" x14ac:dyDescent="0.25">
      <c r="A455">
        <v>4</v>
      </c>
      <c r="B455" t="s">
        <v>100</v>
      </c>
      <c r="C455">
        <v>47.16</v>
      </c>
    </row>
    <row r="456" spans="1:3" x14ac:dyDescent="0.25">
      <c r="A456">
        <v>4</v>
      </c>
      <c r="B456" t="s">
        <v>100</v>
      </c>
      <c r="C456">
        <v>22.54</v>
      </c>
    </row>
    <row r="457" spans="1:3" x14ac:dyDescent="0.25">
      <c r="A457">
        <v>4</v>
      </c>
      <c r="B457" t="s">
        <v>100</v>
      </c>
      <c r="C457">
        <v>9.66</v>
      </c>
    </row>
    <row r="458" spans="1:3" x14ac:dyDescent="0.25">
      <c r="A458">
        <v>4</v>
      </c>
      <c r="B458" t="s">
        <v>100</v>
      </c>
      <c r="C458">
        <v>33.090000000000003</v>
      </c>
    </row>
    <row r="459" spans="1:3" x14ac:dyDescent="0.25">
      <c r="A459">
        <v>4</v>
      </c>
      <c r="B459" t="s">
        <v>100</v>
      </c>
      <c r="C459">
        <v>3.59</v>
      </c>
    </row>
    <row r="460" spans="1:3" x14ac:dyDescent="0.25">
      <c r="A460">
        <v>4</v>
      </c>
      <c r="B460" t="s">
        <v>100</v>
      </c>
      <c r="C460">
        <v>3.55</v>
      </c>
    </row>
    <row r="461" spans="1:3" x14ac:dyDescent="0.25">
      <c r="A461">
        <v>4</v>
      </c>
      <c r="B461" t="s">
        <v>100</v>
      </c>
      <c r="C461">
        <v>12.72</v>
      </c>
    </row>
    <row r="462" spans="1:3" x14ac:dyDescent="0.25">
      <c r="A462">
        <v>4</v>
      </c>
      <c r="B462" t="s">
        <v>100</v>
      </c>
      <c r="C462">
        <v>15.67</v>
      </c>
    </row>
    <row r="463" spans="1:3" x14ac:dyDescent="0.25">
      <c r="A463">
        <v>4</v>
      </c>
      <c r="B463" t="s">
        <v>100</v>
      </c>
      <c r="C463">
        <v>15.85</v>
      </c>
    </row>
    <row r="464" spans="1:3" x14ac:dyDescent="0.25">
      <c r="A464">
        <v>4</v>
      </c>
      <c r="B464" t="s">
        <v>100</v>
      </c>
      <c r="C464">
        <v>41.61</v>
      </c>
    </row>
    <row r="465" spans="1:3" x14ac:dyDescent="0.25">
      <c r="A465">
        <v>4</v>
      </c>
      <c r="B465" t="s">
        <v>100</v>
      </c>
      <c r="C465">
        <v>10.33</v>
      </c>
    </row>
    <row r="466" spans="1:3" x14ac:dyDescent="0.25">
      <c r="A466">
        <v>4</v>
      </c>
      <c r="B466" t="s">
        <v>100</v>
      </c>
      <c r="C466">
        <v>43.11</v>
      </c>
    </row>
    <row r="467" spans="1:3" x14ac:dyDescent="0.25">
      <c r="A467">
        <v>4</v>
      </c>
      <c r="B467" t="s">
        <v>100</v>
      </c>
      <c r="C467">
        <v>22.35</v>
      </c>
    </row>
    <row r="468" spans="1:3" x14ac:dyDescent="0.25">
      <c r="A468">
        <v>4</v>
      </c>
      <c r="B468" t="s">
        <v>100</v>
      </c>
      <c r="C468">
        <v>5.74</v>
      </c>
    </row>
    <row r="469" spans="1:3" x14ac:dyDescent="0.25">
      <c r="A469">
        <v>4</v>
      </c>
      <c r="B469" t="s">
        <v>100</v>
      </c>
      <c r="C469">
        <v>21.33</v>
      </c>
    </row>
    <row r="470" spans="1:3" x14ac:dyDescent="0.25">
      <c r="A470">
        <v>4</v>
      </c>
      <c r="B470" t="s">
        <v>100</v>
      </c>
      <c r="C470">
        <v>27.05</v>
      </c>
    </row>
    <row r="471" spans="1:3" x14ac:dyDescent="0.25">
      <c r="A471">
        <v>4</v>
      </c>
      <c r="B471" t="s">
        <v>100</v>
      </c>
      <c r="C471">
        <v>16.59</v>
      </c>
    </row>
    <row r="472" spans="1:3" x14ac:dyDescent="0.25">
      <c r="A472">
        <v>4</v>
      </c>
      <c r="B472" t="s">
        <v>100</v>
      </c>
      <c r="C472">
        <v>12.81</v>
      </c>
    </row>
    <row r="473" spans="1:3" x14ac:dyDescent="0.25">
      <c r="A473">
        <v>4</v>
      </c>
      <c r="B473" t="s">
        <v>100</v>
      </c>
      <c r="C473">
        <v>20.66</v>
      </c>
    </row>
    <row r="474" spans="1:3" x14ac:dyDescent="0.25">
      <c r="A474">
        <v>4</v>
      </c>
      <c r="B474" t="s">
        <v>100</v>
      </c>
      <c r="C474">
        <v>14.66</v>
      </c>
    </row>
    <row r="475" spans="1:3" x14ac:dyDescent="0.25">
      <c r="A475">
        <v>4</v>
      </c>
      <c r="B475" t="s">
        <v>100</v>
      </c>
      <c r="C475">
        <v>29.77</v>
      </c>
    </row>
    <row r="476" spans="1:3" x14ac:dyDescent="0.25">
      <c r="A476">
        <v>4</v>
      </c>
      <c r="B476" t="s">
        <v>100</v>
      </c>
      <c r="C476">
        <v>10.24</v>
      </c>
    </row>
    <row r="477" spans="1:3" x14ac:dyDescent="0.25">
      <c r="A477">
        <v>4</v>
      </c>
      <c r="B477" t="s">
        <v>100</v>
      </c>
      <c r="C477">
        <v>22.06</v>
      </c>
    </row>
    <row r="478" spans="1:3" x14ac:dyDescent="0.25">
      <c r="A478">
        <v>4</v>
      </c>
      <c r="B478" t="s">
        <v>100</v>
      </c>
      <c r="C478">
        <v>7.4</v>
      </c>
    </row>
    <row r="479" spans="1:3" x14ac:dyDescent="0.25">
      <c r="A479">
        <v>4</v>
      </c>
      <c r="B479" t="s">
        <v>100</v>
      </c>
      <c r="C479">
        <v>8.35</v>
      </c>
    </row>
    <row r="480" spans="1:3" x14ac:dyDescent="0.25">
      <c r="A480">
        <v>4</v>
      </c>
      <c r="B480" t="s">
        <v>100</v>
      </c>
      <c r="C480">
        <v>8.43</v>
      </c>
    </row>
    <row r="481" spans="1:3" x14ac:dyDescent="0.25">
      <c r="A481">
        <v>4</v>
      </c>
      <c r="B481" t="s">
        <v>100</v>
      </c>
      <c r="C481">
        <v>9.26</v>
      </c>
    </row>
    <row r="482" spans="1:3" x14ac:dyDescent="0.25">
      <c r="A482">
        <v>4</v>
      </c>
      <c r="B482" t="s">
        <v>100</v>
      </c>
      <c r="C482">
        <v>28.61</v>
      </c>
    </row>
    <row r="483" spans="1:3" x14ac:dyDescent="0.25">
      <c r="A483">
        <v>4</v>
      </c>
      <c r="B483" t="s">
        <v>100</v>
      </c>
      <c r="C483">
        <v>44.83</v>
      </c>
    </row>
    <row r="484" spans="1:3" x14ac:dyDescent="0.25">
      <c r="A484">
        <v>4</v>
      </c>
      <c r="B484" t="s">
        <v>100</v>
      </c>
      <c r="C484">
        <v>45.53</v>
      </c>
    </row>
    <row r="485" spans="1:3" x14ac:dyDescent="0.25">
      <c r="A485">
        <v>4</v>
      </c>
      <c r="B485" t="s">
        <v>100</v>
      </c>
      <c r="C485">
        <v>33.729999999999997</v>
      </c>
    </row>
    <row r="486" spans="1:3" x14ac:dyDescent="0.25">
      <c r="A486">
        <v>4</v>
      </c>
      <c r="B486" t="s">
        <v>100</v>
      </c>
      <c r="C486">
        <v>19.03</v>
      </c>
    </row>
    <row r="487" spans="1:3" x14ac:dyDescent="0.25">
      <c r="A487">
        <v>4</v>
      </c>
      <c r="B487" t="s">
        <v>100</v>
      </c>
      <c r="C487">
        <v>38.53</v>
      </c>
    </row>
    <row r="488" spans="1:3" x14ac:dyDescent="0.25">
      <c r="A488">
        <v>4</v>
      </c>
      <c r="B488" t="s">
        <v>100</v>
      </c>
      <c r="C488">
        <v>1.8</v>
      </c>
    </row>
    <row r="489" spans="1:3" x14ac:dyDescent="0.25">
      <c r="A489">
        <v>4</v>
      </c>
      <c r="B489" t="s">
        <v>100</v>
      </c>
      <c r="C489">
        <v>53.62</v>
      </c>
    </row>
    <row r="490" spans="1:3" x14ac:dyDescent="0.25">
      <c r="A490">
        <v>4</v>
      </c>
      <c r="B490" t="s">
        <v>100</v>
      </c>
      <c r="C490">
        <v>18.059999999999999</v>
      </c>
    </row>
    <row r="491" spans="1:3" x14ac:dyDescent="0.25">
      <c r="A491">
        <v>4</v>
      </c>
      <c r="B491" t="s">
        <v>100</v>
      </c>
      <c r="C491">
        <v>8.31</v>
      </c>
    </row>
    <row r="492" spans="1:3" x14ac:dyDescent="0.25">
      <c r="A492">
        <v>4</v>
      </c>
      <c r="B492" t="s">
        <v>100</v>
      </c>
      <c r="C492">
        <v>31.39</v>
      </c>
    </row>
    <row r="493" spans="1:3" x14ac:dyDescent="0.25">
      <c r="A493">
        <v>4</v>
      </c>
      <c r="B493" t="s">
        <v>100</v>
      </c>
      <c r="C493">
        <v>19.84</v>
      </c>
    </row>
    <row r="494" spans="1:3" x14ac:dyDescent="0.25">
      <c r="A494">
        <v>5</v>
      </c>
      <c r="B494" t="s">
        <v>101</v>
      </c>
      <c r="C494">
        <v>0</v>
      </c>
    </row>
    <row r="495" spans="1:3" x14ac:dyDescent="0.25">
      <c r="A495">
        <v>5</v>
      </c>
      <c r="B495" t="s">
        <v>101</v>
      </c>
      <c r="C495">
        <v>0</v>
      </c>
    </row>
    <row r="496" spans="1:3" x14ac:dyDescent="0.25">
      <c r="A496">
        <v>5</v>
      </c>
      <c r="B496" t="s">
        <v>101</v>
      </c>
      <c r="C496">
        <v>0</v>
      </c>
    </row>
    <row r="497" spans="1:3" x14ac:dyDescent="0.25">
      <c r="A497">
        <v>5</v>
      </c>
      <c r="B497" t="s">
        <v>101</v>
      </c>
      <c r="C497">
        <v>0</v>
      </c>
    </row>
    <row r="498" spans="1:3" x14ac:dyDescent="0.25">
      <c r="A498">
        <v>5</v>
      </c>
      <c r="B498" t="s">
        <v>101</v>
      </c>
      <c r="C498">
        <v>0</v>
      </c>
    </row>
    <row r="499" spans="1:3" x14ac:dyDescent="0.25">
      <c r="A499">
        <v>5</v>
      </c>
      <c r="B499" t="s">
        <v>101</v>
      </c>
      <c r="C499">
        <v>0.9</v>
      </c>
    </row>
    <row r="500" spans="1:3" x14ac:dyDescent="0.25">
      <c r="A500">
        <v>5</v>
      </c>
      <c r="B500" t="s">
        <v>101</v>
      </c>
      <c r="C500">
        <v>1.22</v>
      </c>
    </row>
    <row r="501" spans="1:3" x14ac:dyDescent="0.25">
      <c r="A501">
        <v>5</v>
      </c>
      <c r="B501" t="s">
        <v>101</v>
      </c>
      <c r="C501">
        <v>7.28</v>
      </c>
    </row>
    <row r="502" spans="1:3" x14ac:dyDescent="0.25">
      <c r="A502">
        <v>5</v>
      </c>
      <c r="B502" t="s">
        <v>101</v>
      </c>
      <c r="C502">
        <v>12.78</v>
      </c>
    </row>
    <row r="503" spans="1:3" x14ac:dyDescent="0.25">
      <c r="A503">
        <v>5</v>
      </c>
      <c r="B503" t="s">
        <v>101</v>
      </c>
      <c r="C503">
        <v>3.51</v>
      </c>
    </row>
    <row r="504" spans="1:3" x14ac:dyDescent="0.25">
      <c r="A504">
        <v>5</v>
      </c>
      <c r="B504" t="s">
        <v>101</v>
      </c>
      <c r="C504">
        <v>15.46</v>
      </c>
    </row>
    <row r="505" spans="1:3" x14ac:dyDescent="0.25">
      <c r="A505">
        <v>5</v>
      </c>
      <c r="B505" t="s">
        <v>101</v>
      </c>
      <c r="C505">
        <v>1.35</v>
      </c>
    </row>
    <row r="506" spans="1:3" x14ac:dyDescent="0.25">
      <c r="A506">
        <v>5</v>
      </c>
      <c r="B506" t="s">
        <v>101</v>
      </c>
      <c r="C506">
        <v>4.66</v>
      </c>
    </row>
    <row r="507" spans="1:3" x14ac:dyDescent="0.25">
      <c r="A507">
        <v>5</v>
      </c>
      <c r="B507" t="s">
        <v>101</v>
      </c>
      <c r="C507">
        <v>1.9</v>
      </c>
    </row>
    <row r="508" spans="1:3" x14ac:dyDescent="0.25">
      <c r="A508">
        <v>5</v>
      </c>
      <c r="B508" t="s">
        <v>101</v>
      </c>
      <c r="C508">
        <v>3.73</v>
      </c>
    </row>
    <row r="509" spans="1:3" x14ac:dyDescent="0.25">
      <c r="A509">
        <v>5</v>
      </c>
      <c r="B509" t="s">
        <v>101</v>
      </c>
      <c r="C509">
        <v>3.85</v>
      </c>
    </row>
    <row r="510" spans="1:3" x14ac:dyDescent="0.25">
      <c r="A510">
        <v>5</v>
      </c>
      <c r="B510" t="s">
        <v>101</v>
      </c>
      <c r="C510">
        <v>3.99</v>
      </c>
    </row>
    <row r="511" spans="1:3" x14ac:dyDescent="0.25">
      <c r="A511">
        <v>5</v>
      </c>
      <c r="B511" t="s">
        <v>101</v>
      </c>
      <c r="C511">
        <v>7.33</v>
      </c>
    </row>
    <row r="512" spans="1:3" x14ac:dyDescent="0.25">
      <c r="A512">
        <v>5</v>
      </c>
      <c r="B512" t="s">
        <v>101</v>
      </c>
      <c r="C512">
        <v>2.25</v>
      </c>
    </row>
    <row r="513" spans="1:3" x14ac:dyDescent="0.25">
      <c r="A513">
        <v>5</v>
      </c>
      <c r="B513" t="s">
        <v>101</v>
      </c>
      <c r="C513">
        <v>3.39</v>
      </c>
    </row>
    <row r="514" spans="1:3" x14ac:dyDescent="0.25">
      <c r="A514">
        <v>5</v>
      </c>
      <c r="B514" t="s">
        <v>101</v>
      </c>
      <c r="C514">
        <v>0.6</v>
      </c>
    </row>
    <row r="515" spans="1:3" x14ac:dyDescent="0.25">
      <c r="A515">
        <v>5</v>
      </c>
      <c r="B515" t="s">
        <v>101</v>
      </c>
      <c r="C515">
        <v>0.35</v>
      </c>
    </row>
    <row r="516" spans="1:3" x14ac:dyDescent="0.25">
      <c r="A516">
        <v>5</v>
      </c>
      <c r="B516" t="s">
        <v>101</v>
      </c>
      <c r="C516">
        <v>28.5</v>
      </c>
    </row>
    <row r="517" spans="1:3" x14ac:dyDescent="0.25">
      <c r="A517">
        <v>5</v>
      </c>
      <c r="B517" t="s">
        <v>101</v>
      </c>
      <c r="C517">
        <v>5.88</v>
      </c>
    </row>
    <row r="518" spans="1:3" x14ac:dyDescent="0.25">
      <c r="A518">
        <v>5</v>
      </c>
      <c r="B518" t="s">
        <v>101</v>
      </c>
      <c r="C518">
        <v>4.17</v>
      </c>
    </row>
    <row r="519" spans="1:3" x14ac:dyDescent="0.25">
      <c r="A519">
        <v>5</v>
      </c>
      <c r="B519" t="s">
        <v>101</v>
      </c>
      <c r="C519">
        <v>0.42</v>
      </c>
    </row>
    <row r="520" spans="1:3" x14ac:dyDescent="0.25">
      <c r="A520">
        <v>5</v>
      </c>
      <c r="B520" t="s">
        <v>101</v>
      </c>
      <c r="C520">
        <v>27.55</v>
      </c>
    </row>
    <row r="521" spans="1:3" x14ac:dyDescent="0.25">
      <c r="A521">
        <v>5</v>
      </c>
      <c r="B521" t="s">
        <v>101</v>
      </c>
      <c r="C521">
        <v>0.56000000000000005</v>
      </c>
    </row>
    <row r="522" spans="1:3" x14ac:dyDescent="0.25">
      <c r="A522">
        <v>5</v>
      </c>
      <c r="B522" t="s">
        <v>101</v>
      </c>
      <c r="C522">
        <v>0.03</v>
      </c>
    </row>
    <row r="523" spans="1:3" x14ac:dyDescent="0.25">
      <c r="A523">
        <v>5</v>
      </c>
      <c r="B523" t="s">
        <v>101</v>
      </c>
      <c r="C523">
        <v>1.97</v>
      </c>
    </row>
    <row r="524" spans="1:3" x14ac:dyDescent="0.25">
      <c r="A524">
        <v>5</v>
      </c>
      <c r="B524" t="s">
        <v>101</v>
      </c>
      <c r="C524">
        <v>2.78</v>
      </c>
    </row>
    <row r="525" spans="1:3" x14ac:dyDescent="0.25">
      <c r="A525">
        <v>5</v>
      </c>
      <c r="B525" t="s">
        <v>101</v>
      </c>
      <c r="C525">
        <v>0.8</v>
      </c>
    </row>
    <row r="526" spans="1:3" x14ac:dyDescent="0.25">
      <c r="A526">
        <v>5</v>
      </c>
      <c r="B526" t="s">
        <v>101</v>
      </c>
      <c r="C526">
        <v>22.8</v>
      </c>
    </row>
    <row r="527" spans="1:3" x14ac:dyDescent="0.25">
      <c r="A527">
        <v>5</v>
      </c>
      <c r="B527" t="s">
        <v>101</v>
      </c>
      <c r="C527">
        <v>2.4700000000000002</v>
      </c>
    </row>
    <row r="528" spans="1:3" x14ac:dyDescent="0.25">
      <c r="A528">
        <v>5</v>
      </c>
      <c r="B528" t="s">
        <v>101</v>
      </c>
      <c r="C528">
        <v>2.84</v>
      </c>
    </row>
    <row r="529" spans="1:3" x14ac:dyDescent="0.25">
      <c r="A529">
        <v>5</v>
      </c>
      <c r="B529" t="s">
        <v>101</v>
      </c>
      <c r="C529">
        <v>0.18</v>
      </c>
    </row>
    <row r="530" spans="1:3" x14ac:dyDescent="0.25">
      <c r="A530">
        <v>5</v>
      </c>
      <c r="B530" t="s">
        <v>101</v>
      </c>
      <c r="C530">
        <v>0.09</v>
      </c>
    </row>
    <row r="531" spans="1:3" x14ac:dyDescent="0.25">
      <c r="A531">
        <v>5</v>
      </c>
      <c r="B531" t="s">
        <v>101</v>
      </c>
      <c r="C531">
        <v>1.43</v>
      </c>
    </row>
    <row r="532" spans="1:3" x14ac:dyDescent="0.25">
      <c r="A532">
        <v>5</v>
      </c>
      <c r="B532" t="s">
        <v>101</v>
      </c>
      <c r="C532">
        <v>8.65</v>
      </c>
    </row>
    <row r="533" spans="1:3" x14ac:dyDescent="0.25">
      <c r="A533">
        <v>5</v>
      </c>
      <c r="B533" t="s">
        <v>101</v>
      </c>
      <c r="C533">
        <v>1.17</v>
      </c>
    </row>
    <row r="534" spans="1:3" x14ac:dyDescent="0.25">
      <c r="A534">
        <v>5</v>
      </c>
      <c r="B534" t="s">
        <v>101</v>
      </c>
      <c r="C534">
        <v>0.48</v>
      </c>
    </row>
    <row r="535" spans="1:3" x14ac:dyDescent="0.25">
      <c r="A535">
        <v>5</v>
      </c>
      <c r="B535" t="s">
        <v>101</v>
      </c>
      <c r="C535">
        <v>18.59</v>
      </c>
    </row>
    <row r="536" spans="1:3" x14ac:dyDescent="0.25">
      <c r="A536">
        <v>5</v>
      </c>
      <c r="B536" t="s">
        <v>101</v>
      </c>
      <c r="C536">
        <v>5.61</v>
      </c>
    </row>
    <row r="537" spans="1:3" x14ac:dyDescent="0.25">
      <c r="A537">
        <v>5</v>
      </c>
      <c r="B537" t="s">
        <v>101</v>
      </c>
      <c r="C537">
        <v>7.11</v>
      </c>
    </row>
    <row r="538" spans="1:3" x14ac:dyDescent="0.25">
      <c r="A538">
        <v>5</v>
      </c>
      <c r="B538" t="s">
        <v>101</v>
      </c>
      <c r="C538">
        <v>17.54</v>
      </c>
    </row>
    <row r="539" spans="1:3" x14ac:dyDescent="0.25">
      <c r="A539">
        <v>5</v>
      </c>
      <c r="B539" t="s">
        <v>101</v>
      </c>
      <c r="C539">
        <v>1.54</v>
      </c>
    </row>
    <row r="540" spans="1:3" x14ac:dyDescent="0.25">
      <c r="A540">
        <v>5</v>
      </c>
      <c r="B540" t="s">
        <v>101</v>
      </c>
      <c r="C540">
        <v>1.63</v>
      </c>
    </row>
    <row r="541" spans="1:3" x14ac:dyDescent="0.25">
      <c r="A541">
        <v>5</v>
      </c>
      <c r="B541" t="s">
        <v>101</v>
      </c>
      <c r="C541">
        <v>0.26</v>
      </c>
    </row>
    <row r="542" spans="1:3" x14ac:dyDescent="0.25">
      <c r="A542">
        <v>5</v>
      </c>
      <c r="B542" t="s">
        <v>101</v>
      </c>
      <c r="C542">
        <v>2.4</v>
      </c>
    </row>
    <row r="543" spans="1:3" x14ac:dyDescent="0.25">
      <c r="A543">
        <v>5</v>
      </c>
      <c r="B543" t="s">
        <v>101</v>
      </c>
      <c r="C543">
        <v>1.4</v>
      </c>
    </row>
    <row r="544" spans="1:3" x14ac:dyDescent="0.25">
      <c r="A544">
        <v>5</v>
      </c>
      <c r="B544" t="s">
        <v>101</v>
      </c>
      <c r="C544">
        <v>0.73</v>
      </c>
    </row>
    <row r="545" spans="1:3" x14ac:dyDescent="0.25">
      <c r="A545">
        <v>5</v>
      </c>
      <c r="B545" t="s">
        <v>101</v>
      </c>
      <c r="C545">
        <v>9.35</v>
      </c>
    </row>
    <row r="546" spans="1:3" x14ac:dyDescent="0.25">
      <c r="A546">
        <v>5</v>
      </c>
      <c r="B546" t="s">
        <v>101</v>
      </c>
      <c r="C546">
        <v>0.34</v>
      </c>
    </row>
    <row r="547" spans="1:3" x14ac:dyDescent="0.25">
      <c r="A547">
        <v>5</v>
      </c>
      <c r="B547" t="s">
        <v>101</v>
      </c>
      <c r="C547">
        <v>0.14000000000000001</v>
      </c>
    </row>
    <row r="548" spans="1:3" x14ac:dyDescent="0.25">
      <c r="A548">
        <v>5</v>
      </c>
      <c r="B548" t="s">
        <v>101</v>
      </c>
      <c r="C548">
        <v>0.4</v>
      </c>
    </row>
    <row r="549" spans="1:3" x14ac:dyDescent="0.25">
      <c r="A549">
        <v>5</v>
      </c>
      <c r="B549" t="s">
        <v>101</v>
      </c>
      <c r="C549">
        <v>3.14</v>
      </c>
    </row>
    <row r="550" spans="1:3" x14ac:dyDescent="0.25">
      <c r="A550">
        <v>5</v>
      </c>
      <c r="B550" t="s">
        <v>101</v>
      </c>
      <c r="C550">
        <v>8.67</v>
      </c>
    </row>
    <row r="551" spans="1:3" x14ac:dyDescent="0.25">
      <c r="A551">
        <v>5</v>
      </c>
      <c r="B551" t="s">
        <v>101</v>
      </c>
      <c r="C551">
        <v>0.56000000000000005</v>
      </c>
    </row>
    <row r="552" spans="1:3" x14ac:dyDescent="0.25">
      <c r="A552">
        <v>5</v>
      </c>
      <c r="B552" t="s">
        <v>101</v>
      </c>
      <c r="C552">
        <v>3.48</v>
      </c>
    </row>
    <row r="553" spans="1:3" x14ac:dyDescent="0.25">
      <c r="A553">
        <v>5</v>
      </c>
      <c r="B553" t="s">
        <v>101</v>
      </c>
      <c r="C553">
        <v>0.65</v>
      </c>
    </row>
    <row r="554" spans="1:3" x14ac:dyDescent="0.25">
      <c r="A554">
        <v>5</v>
      </c>
      <c r="B554" t="s">
        <v>101</v>
      </c>
      <c r="C554">
        <v>6.18</v>
      </c>
    </row>
    <row r="555" spans="1:3" x14ac:dyDescent="0.25">
      <c r="A555">
        <v>5</v>
      </c>
      <c r="B555" t="s">
        <v>101</v>
      </c>
      <c r="C555">
        <v>2.75</v>
      </c>
    </row>
    <row r="556" spans="1:3" x14ac:dyDescent="0.25">
      <c r="A556">
        <v>5</v>
      </c>
      <c r="B556" t="s">
        <v>101</v>
      </c>
      <c r="C556">
        <v>0.16</v>
      </c>
    </row>
    <row r="557" spans="1:3" x14ac:dyDescent="0.25">
      <c r="A557">
        <v>5</v>
      </c>
      <c r="B557" t="s">
        <v>101</v>
      </c>
      <c r="C557">
        <v>0.12</v>
      </c>
    </row>
    <row r="558" spans="1:3" x14ac:dyDescent="0.25">
      <c r="A558">
        <v>5</v>
      </c>
      <c r="B558" t="s">
        <v>101</v>
      </c>
      <c r="C558">
        <v>0.05</v>
      </c>
    </row>
    <row r="559" spans="1:3" x14ac:dyDescent="0.25">
      <c r="A559">
        <v>5</v>
      </c>
      <c r="B559" t="s">
        <v>101</v>
      </c>
      <c r="C559">
        <v>0.1</v>
      </c>
    </row>
    <row r="560" spans="1:3" x14ac:dyDescent="0.25">
      <c r="A560">
        <v>5</v>
      </c>
      <c r="B560" t="s">
        <v>101</v>
      </c>
      <c r="C560">
        <v>1.73</v>
      </c>
    </row>
    <row r="561" spans="1:3" x14ac:dyDescent="0.25">
      <c r="A561">
        <v>5</v>
      </c>
      <c r="B561" t="s">
        <v>101</v>
      </c>
      <c r="C561">
        <v>2.4300000000000002</v>
      </c>
    </row>
    <row r="562" spans="1:3" x14ac:dyDescent="0.25">
      <c r="A562">
        <v>5</v>
      </c>
      <c r="B562" t="s">
        <v>101</v>
      </c>
      <c r="C562">
        <v>0.31</v>
      </c>
    </row>
    <row r="563" spans="1:3" x14ac:dyDescent="0.25">
      <c r="A563">
        <v>5</v>
      </c>
      <c r="B563" t="s">
        <v>101</v>
      </c>
      <c r="C563">
        <v>1.01</v>
      </c>
    </row>
    <row r="564" spans="1:3" x14ac:dyDescent="0.25">
      <c r="A564">
        <v>5</v>
      </c>
      <c r="B564" t="s">
        <v>101</v>
      </c>
      <c r="C564">
        <v>3.25</v>
      </c>
    </row>
    <row r="565" spans="1:3" x14ac:dyDescent="0.25">
      <c r="A565">
        <v>5</v>
      </c>
      <c r="B565" t="s">
        <v>101</v>
      </c>
      <c r="C565">
        <v>1.1200000000000001</v>
      </c>
    </row>
    <row r="566" spans="1:3" x14ac:dyDescent="0.25">
      <c r="A566">
        <v>5</v>
      </c>
      <c r="B566" t="s">
        <v>101</v>
      </c>
      <c r="C566">
        <v>11.65</v>
      </c>
    </row>
    <row r="567" spans="1:3" x14ac:dyDescent="0.25">
      <c r="A567">
        <v>5</v>
      </c>
      <c r="B567" t="s">
        <v>101</v>
      </c>
      <c r="C567">
        <v>0.28999999999999998</v>
      </c>
    </row>
    <row r="568" spans="1:3" x14ac:dyDescent="0.25">
      <c r="A568">
        <v>5</v>
      </c>
      <c r="B568" t="s">
        <v>101</v>
      </c>
      <c r="C568">
        <v>2.68</v>
      </c>
    </row>
    <row r="569" spans="1:3" x14ac:dyDescent="0.25">
      <c r="A569">
        <v>5</v>
      </c>
      <c r="B569" t="s">
        <v>101</v>
      </c>
      <c r="C569">
        <v>0.38</v>
      </c>
    </row>
    <row r="570" spans="1:3" x14ac:dyDescent="0.25">
      <c r="A570">
        <v>5</v>
      </c>
      <c r="B570" t="s">
        <v>101</v>
      </c>
      <c r="C570">
        <v>0.03</v>
      </c>
    </row>
    <row r="571" spans="1:3" x14ac:dyDescent="0.25">
      <c r="A571">
        <v>5</v>
      </c>
      <c r="B571" t="s">
        <v>101</v>
      </c>
      <c r="C571">
        <v>2.95</v>
      </c>
    </row>
    <row r="572" spans="1:3" x14ac:dyDescent="0.25">
      <c r="A572">
        <v>5</v>
      </c>
      <c r="B572" t="s">
        <v>101</v>
      </c>
      <c r="C572">
        <v>1.29</v>
      </c>
    </row>
    <row r="573" spans="1:3" x14ac:dyDescent="0.25">
      <c r="A573">
        <v>5</v>
      </c>
      <c r="B573" t="s">
        <v>101</v>
      </c>
      <c r="C573">
        <v>37.69</v>
      </c>
    </row>
    <row r="574" spans="1:3" x14ac:dyDescent="0.25">
      <c r="A574">
        <v>5</v>
      </c>
      <c r="B574" t="s">
        <v>101</v>
      </c>
      <c r="C574">
        <v>0.55000000000000004</v>
      </c>
    </row>
    <row r="575" spans="1:3" x14ac:dyDescent="0.25">
      <c r="A575">
        <v>5</v>
      </c>
      <c r="B575" t="s">
        <v>101</v>
      </c>
      <c r="C575">
        <v>17.100000000000001</v>
      </c>
    </row>
    <row r="576" spans="1:3" x14ac:dyDescent="0.25">
      <c r="A576">
        <v>5</v>
      </c>
      <c r="B576" t="s">
        <v>101</v>
      </c>
      <c r="C576">
        <v>0.2</v>
      </c>
    </row>
    <row r="577" spans="1:3" x14ac:dyDescent="0.25">
      <c r="A577">
        <v>5</v>
      </c>
      <c r="B577" t="s">
        <v>101</v>
      </c>
      <c r="C577">
        <v>0.1</v>
      </c>
    </row>
    <row r="578" spans="1:3" x14ac:dyDescent="0.25">
      <c r="A578">
        <v>5</v>
      </c>
      <c r="B578" t="s">
        <v>101</v>
      </c>
      <c r="C578">
        <v>2.4700000000000002</v>
      </c>
    </row>
    <row r="579" spans="1:3" x14ac:dyDescent="0.25">
      <c r="A579">
        <v>5</v>
      </c>
      <c r="B579" t="s">
        <v>101</v>
      </c>
      <c r="C579">
        <v>0.71</v>
      </c>
    </row>
    <row r="580" spans="1:3" x14ac:dyDescent="0.25">
      <c r="A580">
        <v>5</v>
      </c>
      <c r="B580" t="s">
        <v>101</v>
      </c>
      <c r="C580">
        <v>0.67</v>
      </c>
    </row>
    <row r="581" spans="1:3" x14ac:dyDescent="0.25">
      <c r="A581">
        <v>5</v>
      </c>
      <c r="B581" t="s">
        <v>101</v>
      </c>
      <c r="C581">
        <v>4.88</v>
      </c>
    </row>
    <row r="582" spans="1:3" x14ac:dyDescent="0.25">
      <c r="A582">
        <v>5</v>
      </c>
      <c r="B582" t="s">
        <v>101</v>
      </c>
      <c r="C582">
        <v>6.01</v>
      </c>
    </row>
    <row r="583" spans="1:3" x14ac:dyDescent="0.25">
      <c r="A583">
        <v>5</v>
      </c>
      <c r="B583" t="s">
        <v>101</v>
      </c>
      <c r="C583">
        <v>4.79</v>
      </c>
    </row>
    <row r="584" spans="1:3" x14ac:dyDescent="0.25">
      <c r="A584">
        <v>5</v>
      </c>
      <c r="B584" t="s">
        <v>101</v>
      </c>
      <c r="C584">
        <v>0.4</v>
      </c>
    </row>
    <row r="585" spans="1:3" x14ac:dyDescent="0.25">
      <c r="A585">
        <v>5</v>
      </c>
      <c r="B585" t="s">
        <v>101</v>
      </c>
      <c r="C585">
        <v>5.83</v>
      </c>
    </row>
    <row r="586" spans="1:3" x14ac:dyDescent="0.25">
      <c r="A586">
        <v>5</v>
      </c>
      <c r="B586" t="s">
        <v>101</v>
      </c>
      <c r="C586">
        <v>0.27</v>
      </c>
    </row>
    <row r="587" spans="1:3" x14ac:dyDescent="0.25">
      <c r="A587">
        <v>5</v>
      </c>
      <c r="B587" t="s">
        <v>101</v>
      </c>
      <c r="C587">
        <v>11.44</v>
      </c>
    </row>
    <row r="588" spans="1:3" x14ac:dyDescent="0.25">
      <c r="A588">
        <v>5</v>
      </c>
      <c r="B588" t="s">
        <v>101</v>
      </c>
      <c r="C588">
        <v>0.75</v>
      </c>
    </row>
    <row r="589" spans="1:3" x14ac:dyDescent="0.25">
      <c r="A589">
        <v>5</v>
      </c>
      <c r="B589" t="s">
        <v>101</v>
      </c>
      <c r="C589">
        <v>7.18</v>
      </c>
    </row>
    <row r="590" spans="1:3" x14ac:dyDescent="0.25">
      <c r="A590">
        <v>5</v>
      </c>
      <c r="B590" t="s">
        <v>101</v>
      </c>
      <c r="C590">
        <v>1.01</v>
      </c>
    </row>
    <row r="591" spans="1:3" x14ac:dyDescent="0.25">
      <c r="A591">
        <v>5</v>
      </c>
      <c r="B591" t="s">
        <v>101</v>
      </c>
      <c r="C591">
        <v>29.56</v>
      </c>
    </row>
    <row r="592" spans="1:3" x14ac:dyDescent="0.25">
      <c r="A592">
        <v>5</v>
      </c>
      <c r="B592" t="s">
        <v>101</v>
      </c>
      <c r="C592">
        <v>0.08</v>
      </c>
    </row>
    <row r="593" spans="1:3" x14ac:dyDescent="0.25">
      <c r="A593">
        <v>6</v>
      </c>
      <c r="B593" t="s">
        <v>102</v>
      </c>
      <c r="C593">
        <v>0.13</v>
      </c>
    </row>
    <row r="594" spans="1:3" x14ac:dyDescent="0.25">
      <c r="A594">
        <v>6</v>
      </c>
      <c r="B594" t="s">
        <v>102</v>
      </c>
      <c r="C594">
        <v>25.33</v>
      </c>
    </row>
    <row r="595" spans="1:3" x14ac:dyDescent="0.25">
      <c r="A595">
        <v>6</v>
      </c>
      <c r="B595" t="s">
        <v>102</v>
      </c>
      <c r="C595">
        <v>17.809999999999999</v>
      </c>
    </row>
    <row r="596" spans="1:3" x14ac:dyDescent="0.25">
      <c r="A596">
        <v>6</v>
      </c>
      <c r="B596" t="s">
        <v>102</v>
      </c>
      <c r="C596">
        <v>1.64</v>
      </c>
    </row>
    <row r="597" spans="1:3" x14ac:dyDescent="0.25">
      <c r="A597">
        <v>6</v>
      </c>
      <c r="B597" t="s">
        <v>102</v>
      </c>
      <c r="C597">
        <v>0.18</v>
      </c>
    </row>
    <row r="598" spans="1:3" x14ac:dyDescent="0.25">
      <c r="A598">
        <v>6</v>
      </c>
      <c r="B598" t="s">
        <v>102</v>
      </c>
      <c r="C598">
        <v>0.93</v>
      </c>
    </row>
    <row r="599" spans="1:3" x14ac:dyDescent="0.25">
      <c r="A599">
        <v>6</v>
      </c>
      <c r="B599" t="s">
        <v>102</v>
      </c>
      <c r="C599">
        <v>28.21</v>
      </c>
    </row>
    <row r="600" spans="1:3" x14ac:dyDescent="0.25">
      <c r="A600">
        <v>6</v>
      </c>
      <c r="B600" t="s">
        <v>102</v>
      </c>
      <c r="C600">
        <v>2.0499999999999998</v>
      </c>
    </row>
    <row r="601" spans="1:3" x14ac:dyDescent="0.25">
      <c r="A601">
        <v>6</v>
      </c>
      <c r="B601" t="s">
        <v>102</v>
      </c>
      <c r="C601">
        <v>3.05</v>
      </c>
    </row>
    <row r="602" spans="1:3" x14ac:dyDescent="0.25">
      <c r="A602">
        <v>6</v>
      </c>
      <c r="B602" t="s">
        <v>102</v>
      </c>
      <c r="C602">
        <v>0.93</v>
      </c>
    </row>
    <row r="603" spans="1:3" x14ac:dyDescent="0.25">
      <c r="A603">
        <v>6</v>
      </c>
      <c r="B603" t="s">
        <v>102</v>
      </c>
      <c r="C603">
        <v>0</v>
      </c>
    </row>
    <row r="604" spans="1:3" x14ac:dyDescent="0.25">
      <c r="A604">
        <v>6</v>
      </c>
      <c r="B604" t="s">
        <v>102</v>
      </c>
      <c r="C604">
        <v>0.6</v>
      </c>
    </row>
    <row r="605" spans="1:3" x14ac:dyDescent="0.25">
      <c r="A605">
        <v>6</v>
      </c>
      <c r="B605" t="s">
        <v>102</v>
      </c>
      <c r="C605">
        <v>0.84</v>
      </c>
    </row>
    <row r="606" spans="1:3" x14ac:dyDescent="0.25">
      <c r="A606">
        <v>6</v>
      </c>
      <c r="B606" t="s">
        <v>102</v>
      </c>
      <c r="C606">
        <v>39.770000000000003</v>
      </c>
    </row>
    <row r="607" spans="1:3" x14ac:dyDescent="0.25">
      <c r="A607">
        <v>6</v>
      </c>
      <c r="B607" t="s">
        <v>102</v>
      </c>
      <c r="C607">
        <v>0.06</v>
      </c>
    </row>
    <row r="608" spans="1:3" x14ac:dyDescent="0.25">
      <c r="A608">
        <v>6</v>
      </c>
      <c r="B608" t="s">
        <v>102</v>
      </c>
      <c r="C608">
        <v>4.72</v>
      </c>
    </row>
    <row r="609" spans="1:3" x14ac:dyDescent="0.25">
      <c r="A609">
        <v>6</v>
      </c>
      <c r="B609" t="s">
        <v>102</v>
      </c>
      <c r="C609">
        <v>14.08</v>
      </c>
    </row>
    <row r="610" spans="1:3" x14ac:dyDescent="0.25">
      <c r="A610">
        <v>6</v>
      </c>
      <c r="B610" t="s">
        <v>102</v>
      </c>
      <c r="C610">
        <v>4.16</v>
      </c>
    </row>
    <row r="611" spans="1:3" x14ac:dyDescent="0.25">
      <c r="A611">
        <v>6</v>
      </c>
      <c r="B611" t="s">
        <v>102</v>
      </c>
      <c r="C611">
        <v>0.56999999999999995</v>
      </c>
    </row>
    <row r="612" spans="1:3" x14ac:dyDescent="0.25">
      <c r="A612">
        <v>6</v>
      </c>
      <c r="B612" t="s">
        <v>102</v>
      </c>
      <c r="C612">
        <v>1.27</v>
      </c>
    </row>
    <row r="613" spans="1:3" x14ac:dyDescent="0.25">
      <c r="A613">
        <v>6</v>
      </c>
      <c r="B613" t="s">
        <v>102</v>
      </c>
      <c r="C613">
        <v>0.25</v>
      </c>
    </row>
    <row r="614" spans="1:3" x14ac:dyDescent="0.25">
      <c r="A614">
        <v>6</v>
      </c>
      <c r="B614" t="s">
        <v>102</v>
      </c>
      <c r="C614">
        <v>3.1</v>
      </c>
    </row>
    <row r="615" spans="1:3" x14ac:dyDescent="0.25">
      <c r="A615">
        <v>6</v>
      </c>
      <c r="B615" t="s">
        <v>102</v>
      </c>
      <c r="C615">
        <v>1.1100000000000001</v>
      </c>
    </row>
    <row r="616" spans="1:3" x14ac:dyDescent="0.25">
      <c r="A616">
        <v>6</v>
      </c>
      <c r="B616" t="s">
        <v>102</v>
      </c>
      <c r="C616">
        <v>8.32</v>
      </c>
    </row>
    <row r="617" spans="1:3" x14ac:dyDescent="0.25">
      <c r="A617">
        <v>6</v>
      </c>
      <c r="B617" t="s">
        <v>102</v>
      </c>
      <c r="C617">
        <v>0.85</v>
      </c>
    </row>
    <row r="618" spans="1:3" x14ac:dyDescent="0.25">
      <c r="A618">
        <v>6</v>
      </c>
      <c r="B618" t="s">
        <v>102</v>
      </c>
      <c r="C618">
        <v>0.35</v>
      </c>
    </row>
    <row r="619" spans="1:3" x14ac:dyDescent="0.25">
      <c r="A619">
        <v>6</v>
      </c>
      <c r="B619" t="s">
        <v>102</v>
      </c>
      <c r="C619">
        <v>1.1200000000000001</v>
      </c>
    </row>
    <row r="620" spans="1:3" x14ac:dyDescent="0.25">
      <c r="A620">
        <v>6</v>
      </c>
      <c r="B620" t="s">
        <v>102</v>
      </c>
      <c r="C620">
        <v>3.1</v>
      </c>
    </row>
    <row r="621" spans="1:3" x14ac:dyDescent="0.25">
      <c r="A621">
        <v>6</v>
      </c>
      <c r="B621" t="s">
        <v>102</v>
      </c>
      <c r="C621">
        <v>4.91</v>
      </c>
    </row>
    <row r="622" spans="1:3" x14ac:dyDescent="0.25">
      <c r="A622">
        <v>6</v>
      </c>
      <c r="B622" t="s">
        <v>102</v>
      </c>
      <c r="C622">
        <v>0.12</v>
      </c>
    </row>
    <row r="623" spans="1:3" x14ac:dyDescent="0.25">
      <c r="A623">
        <v>6</v>
      </c>
      <c r="B623" t="s">
        <v>102</v>
      </c>
      <c r="C623">
        <v>0.49</v>
      </c>
    </row>
    <row r="624" spans="1:3" x14ac:dyDescent="0.25">
      <c r="A624">
        <v>6</v>
      </c>
      <c r="B624" t="s">
        <v>102</v>
      </c>
      <c r="C624">
        <v>0.16</v>
      </c>
    </row>
    <row r="625" spans="1:3" x14ac:dyDescent="0.25">
      <c r="A625">
        <v>6</v>
      </c>
      <c r="B625" t="s">
        <v>102</v>
      </c>
      <c r="C625">
        <v>0.32</v>
      </c>
    </row>
    <row r="626" spans="1:3" x14ac:dyDescent="0.25">
      <c r="A626">
        <v>6</v>
      </c>
      <c r="B626" t="s">
        <v>102</v>
      </c>
      <c r="C626">
        <v>0.46</v>
      </c>
    </row>
    <row r="627" spans="1:3" x14ac:dyDescent="0.25">
      <c r="A627">
        <v>6</v>
      </c>
      <c r="B627" t="s">
        <v>102</v>
      </c>
      <c r="C627">
        <v>0.33</v>
      </c>
    </row>
    <row r="628" spans="1:3" x14ac:dyDescent="0.25">
      <c r="A628">
        <v>6</v>
      </c>
      <c r="B628" t="s">
        <v>102</v>
      </c>
      <c r="C628">
        <v>7.0000000000000007E-2</v>
      </c>
    </row>
    <row r="629" spans="1:3" x14ac:dyDescent="0.25">
      <c r="A629">
        <v>6</v>
      </c>
      <c r="B629" t="s">
        <v>102</v>
      </c>
      <c r="C629">
        <v>0.6</v>
      </c>
    </row>
    <row r="630" spans="1:3" x14ac:dyDescent="0.25">
      <c r="A630">
        <v>6</v>
      </c>
      <c r="B630" t="s">
        <v>102</v>
      </c>
      <c r="C630">
        <v>0.47</v>
      </c>
    </row>
    <row r="631" spans="1:3" x14ac:dyDescent="0.25">
      <c r="A631">
        <v>6</v>
      </c>
      <c r="B631" t="s">
        <v>102</v>
      </c>
      <c r="C631">
        <v>0.04</v>
      </c>
    </row>
    <row r="632" spans="1:3" x14ac:dyDescent="0.25">
      <c r="A632">
        <v>6</v>
      </c>
      <c r="B632" t="s">
        <v>102</v>
      </c>
      <c r="C632">
        <v>0.22</v>
      </c>
    </row>
    <row r="633" spans="1:3" x14ac:dyDescent="0.25">
      <c r="A633">
        <v>6</v>
      </c>
      <c r="B633" t="s">
        <v>102</v>
      </c>
      <c r="C633">
        <v>0.36</v>
      </c>
    </row>
    <row r="634" spans="1:3" x14ac:dyDescent="0.25">
      <c r="A634">
        <v>6</v>
      </c>
      <c r="B634" t="s">
        <v>102</v>
      </c>
      <c r="C634">
        <v>0</v>
      </c>
    </row>
    <row r="635" spans="1:3" x14ac:dyDescent="0.25">
      <c r="A635">
        <v>6</v>
      </c>
      <c r="B635" t="s">
        <v>102</v>
      </c>
      <c r="C635">
        <v>0.18</v>
      </c>
    </row>
    <row r="636" spans="1:3" x14ac:dyDescent="0.25">
      <c r="A636">
        <v>6</v>
      </c>
      <c r="B636" t="s">
        <v>102</v>
      </c>
      <c r="C636">
        <v>0.09</v>
      </c>
    </row>
    <row r="637" spans="1:3" x14ac:dyDescent="0.25">
      <c r="A637">
        <v>6</v>
      </c>
      <c r="B637" t="s">
        <v>102</v>
      </c>
      <c r="C637">
        <v>0</v>
      </c>
    </row>
    <row r="638" spans="1:3" x14ac:dyDescent="0.25">
      <c r="A638">
        <v>6</v>
      </c>
      <c r="B638" t="s">
        <v>102</v>
      </c>
      <c r="C638">
        <v>1.84</v>
      </c>
    </row>
    <row r="639" spans="1:3" x14ac:dyDescent="0.25">
      <c r="A639">
        <v>6</v>
      </c>
      <c r="B639" t="s">
        <v>102</v>
      </c>
      <c r="C639">
        <v>7.09</v>
      </c>
    </row>
    <row r="640" spans="1:3" x14ac:dyDescent="0.25">
      <c r="A640">
        <v>6</v>
      </c>
      <c r="B640" t="s">
        <v>102</v>
      </c>
      <c r="C640">
        <v>0.55000000000000004</v>
      </c>
    </row>
    <row r="641" spans="1:3" x14ac:dyDescent="0.25">
      <c r="A641">
        <v>6</v>
      </c>
      <c r="B641" t="s">
        <v>102</v>
      </c>
      <c r="C641">
        <v>0.73</v>
      </c>
    </row>
    <row r="642" spans="1:3" x14ac:dyDescent="0.25">
      <c r="A642">
        <v>6</v>
      </c>
      <c r="B642" t="s">
        <v>102</v>
      </c>
      <c r="C642">
        <v>0.25</v>
      </c>
    </row>
    <row r="643" spans="1:3" x14ac:dyDescent="0.25">
      <c r="A643">
        <v>6</v>
      </c>
      <c r="B643" t="s">
        <v>102</v>
      </c>
      <c r="C643">
        <v>24.24</v>
      </c>
    </row>
    <row r="644" spans="1:3" x14ac:dyDescent="0.25">
      <c r="A644">
        <v>6</v>
      </c>
      <c r="B644" t="s">
        <v>102</v>
      </c>
      <c r="C644">
        <v>4.51</v>
      </c>
    </row>
    <row r="645" spans="1:3" x14ac:dyDescent="0.25">
      <c r="A645">
        <v>6</v>
      </c>
      <c r="B645" t="s">
        <v>102</v>
      </c>
      <c r="C645">
        <v>1.18</v>
      </c>
    </row>
    <row r="646" spans="1:3" x14ac:dyDescent="0.25">
      <c r="A646">
        <v>6</v>
      </c>
      <c r="B646" t="s">
        <v>102</v>
      </c>
      <c r="C646">
        <v>0.5</v>
      </c>
    </row>
    <row r="647" spans="1:3" x14ac:dyDescent="0.25">
      <c r="A647">
        <v>6</v>
      </c>
      <c r="B647" t="s">
        <v>102</v>
      </c>
      <c r="C647">
        <v>38.03</v>
      </c>
    </row>
    <row r="648" spans="1:3" x14ac:dyDescent="0.25">
      <c r="A648">
        <v>6</v>
      </c>
      <c r="B648" t="s">
        <v>102</v>
      </c>
      <c r="C648">
        <v>17.2</v>
      </c>
    </row>
    <row r="649" spans="1:3" x14ac:dyDescent="0.25">
      <c r="A649">
        <v>6</v>
      </c>
      <c r="B649" t="s">
        <v>102</v>
      </c>
      <c r="C649">
        <v>1.49</v>
      </c>
    </row>
    <row r="650" spans="1:3" x14ac:dyDescent="0.25">
      <c r="A650">
        <v>6</v>
      </c>
      <c r="B650" t="s">
        <v>102</v>
      </c>
      <c r="C650">
        <v>0.19</v>
      </c>
    </row>
    <row r="651" spans="1:3" x14ac:dyDescent="0.25">
      <c r="A651">
        <v>6</v>
      </c>
      <c r="B651" t="s">
        <v>102</v>
      </c>
      <c r="C651">
        <v>1.97</v>
      </c>
    </row>
    <row r="652" spans="1:3" x14ac:dyDescent="0.25">
      <c r="A652">
        <v>6</v>
      </c>
      <c r="B652" t="s">
        <v>102</v>
      </c>
      <c r="C652">
        <v>2.4300000000000002</v>
      </c>
    </row>
    <row r="653" spans="1:3" x14ac:dyDescent="0.25">
      <c r="A653">
        <v>6</v>
      </c>
      <c r="B653" t="s">
        <v>102</v>
      </c>
      <c r="C653">
        <v>8.0500000000000007</v>
      </c>
    </row>
    <row r="654" spans="1:3" x14ac:dyDescent="0.25">
      <c r="A654">
        <v>6</v>
      </c>
      <c r="B654" t="s">
        <v>102</v>
      </c>
      <c r="C654">
        <v>5.2</v>
      </c>
    </row>
    <row r="655" spans="1:3" x14ac:dyDescent="0.25">
      <c r="A655">
        <v>6</v>
      </c>
      <c r="B655" t="s">
        <v>102</v>
      </c>
      <c r="C655">
        <v>23.16</v>
      </c>
    </row>
    <row r="656" spans="1:3" x14ac:dyDescent="0.25">
      <c r="A656">
        <v>6</v>
      </c>
      <c r="B656" t="s">
        <v>102</v>
      </c>
      <c r="C656">
        <v>1.1599999999999999</v>
      </c>
    </row>
    <row r="657" spans="1:3" x14ac:dyDescent="0.25">
      <c r="A657">
        <v>6</v>
      </c>
      <c r="B657" t="s">
        <v>102</v>
      </c>
      <c r="C657">
        <v>0.05</v>
      </c>
    </row>
    <row r="658" spans="1:3" x14ac:dyDescent="0.25">
      <c r="A658">
        <v>6</v>
      </c>
      <c r="B658" t="s">
        <v>102</v>
      </c>
      <c r="C658">
        <v>15.03</v>
      </c>
    </row>
    <row r="659" spans="1:3" x14ac:dyDescent="0.25">
      <c r="A659">
        <v>6</v>
      </c>
      <c r="B659" t="s">
        <v>102</v>
      </c>
      <c r="C659">
        <v>0.72</v>
      </c>
    </row>
    <row r="660" spans="1:3" x14ac:dyDescent="0.25">
      <c r="A660">
        <v>6</v>
      </c>
      <c r="B660" t="s">
        <v>102</v>
      </c>
      <c r="C660">
        <v>1.8</v>
      </c>
    </row>
    <row r="661" spans="1:3" x14ac:dyDescent="0.25">
      <c r="A661">
        <v>6</v>
      </c>
      <c r="B661" t="s">
        <v>102</v>
      </c>
      <c r="C661">
        <v>0.13</v>
      </c>
    </row>
    <row r="662" spans="1:3" x14ac:dyDescent="0.25">
      <c r="A662">
        <v>6</v>
      </c>
      <c r="B662" t="s">
        <v>102</v>
      </c>
      <c r="C662">
        <v>1.45</v>
      </c>
    </row>
    <row r="663" spans="1:3" x14ac:dyDescent="0.25">
      <c r="A663">
        <v>6</v>
      </c>
      <c r="B663" t="s">
        <v>102</v>
      </c>
      <c r="C663">
        <v>0.9</v>
      </c>
    </row>
    <row r="664" spans="1:3" x14ac:dyDescent="0.25">
      <c r="A664">
        <v>6</v>
      </c>
      <c r="B664" t="s">
        <v>102</v>
      </c>
      <c r="C664">
        <v>0.38</v>
      </c>
    </row>
    <row r="665" spans="1:3" x14ac:dyDescent="0.25">
      <c r="A665">
        <v>6</v>
      </c>
      <c r="B665" t="s">
        <v>102</v>
      </c>
      <c r="C665">
        <v>1.88</v>
      </c>
    </row>
    <row r="666" spans="1:3" x14ac:dyDescent="0.25">
      <c r="A666">
        <v>6</v>
      </c>
      <c r="B666" t="s">
        <v>102</v>
      </c>
      <c r="C666">
        <v>0.71</v>
      </c>
    </row>
    <row r="667" spans="1:3" x14ac:dyDescent="0.25">
      <c r="A667">
        <v>6</v>
      </c>
      <c r="B667" t="s">
        <v>102</v>
      </c>
      <c r="C667">
        <v>0.98</v>
      </c>
    </row>
    <row r="668" spans="1:3" x14ac:dyDescent="0.25">
      <c r="A668">
        <v>6</v>
      </c>
      <c r="B668" t="s">
        <v>102</v>
      </c>
      <c r="C668">
        <v>0.28999999999999998</v>
      </c>
    </row>
    <row r="669" spans="1:3" x14ac:dyDescent="0.25">
      <c r="A669">
        <v>6</v>
      </c>
      <c r="B669" t="s">
        <v>102</v>
      </c>
      <c r="C669">
        <v>0.23</v>
      </c>
    </row>
    <row r="670" spans="1:3" x14ac:dyDescent="0.25">
      <c r="A670">
        <v>6</v>
      </c>
      <c r="B670" t="s">
        <v>102</v>
      </c>
      <c r="C670">
        <v>0.16</v>
      </c>
    </row>
    <row r="671" spans="1:3" x14ac:dyDescent="0.25">
      <c r="A671">
        <v>6</v>
      </c>
      <c r="B671" t="s">
        <v>102</v>
      </c>
      <c r="C671">
        <v>0.06</v>
      </c>
    </row>
    <row r="672" spans="1:3" x14ac:dyDescent="0.25">
      <c r="A672">
        <v>6</v>
      </c>
      <c r="B672" t="s">
        <v>102</v>
      </c>
      <c r="C672">
        <v>43</v>
      </c>
    </row>
    <row r="673" spans="1:3" x14ac:dyDescent="0.25">
      <c r="A673">
        <v>6</v>
      </c>
      <c r="B673" t="s">
        <v>102</v>
      </c>
      <c r="C673">
        <v>4.59</v>
      </c>
    </row>
    <row r="674" spans="1:3" x14ac:dyDescent="0.25">
      <c r="A674">
        <v>6</v>
      </c>
      <c r="B674" t="s">
        <v>102</v>
      </c>
      <c r="C674">
        <v>0.12</v>
      </c>
    </row>
    <row r="675" spans="1:3" x14ac:dyDescent="0.25">
      <c r="A675">
        <v>6</v>
      </c>
      <c r="B675" t="s">
        <v>102</v>
      </c>
      <c r="C675">
        <v>2.08</v>
      </c>
    </row>
    <row r="676" spans="1:3" x14ac:dyDescent="0.25">
      <c r="A676">
        <v>6</v>
      </c>
      <c r="B676" t="s">
        <v>102</v>
      </c>
      <c r="C676">
        <v>7.36</v>
      </c>
    </row>
    <row r="677" spans="1:3" x14ac:dyDescent="0.25">
      <c r="A677">
        <v>6</v>
      </c>
      <c r="B677" t="s">
        <v>102</v>
      </c>
      <c r="C677">
        <v>0.42</v>
      </c>
    </row>
    <row r="678" spans="1:3" x14ac:dyDescent="0.25">
      <c r="A678">
        <v>6</v>
      </c>
      <c r="B678" t="s">
        <v>102</v>
      </c>
      <c r="C678">
        <v>0.09</v>
      </c>
    </row>
    <row r="679" spans="1:3" x14ac:dyDescent="0.25">
      <c r="A679">
        <v>6</v>
      </c>
      <c r="B679" t="s">
        <v>102</v>
      </c>
      <c r="C679">
        <v>0.41</v>
      </c>
    </row>
    <row r="680" spans="1:3" x14ac:dyDescent="0.25">
      <c r="A680">
        <v>6</v>
      </c>
      <c r="B680" t="s">
        <v>102</v>
      </c>
      <c r="C680">
        <v>0.2</v>
      </c>
    </row>
    <row r="681" spans="1:3" x14ac:dyDescent="0.25">
      <c r="A681">
        <v>6</v>
      </c>
      <c r="B681" t="s">
        <v>102</v>
      </c>
      <c r="C681">
        <v>0.05</v>
      </c>
    </row>
    <row r="682" spans="1:3" x14ac:dyDescent="0.25">
      <c r="A682">
        <v>7</v>
      </c>
      <c r="B682" t="s">
        <v>103</v>
      </c>
      <c r="C682">
        <v>0</v>
      </c>
    </row>
    <row r="683" spans="1:3" x14ac:dyDescent="0.25">
      <c r="A683">
        <v>7</v>
      </c>
      <c r="B683" t="s">
        <v>103</v>
      </c>
      <c r="C683">
        <v>0</v>
      </c>
    </row>
    <row r="684" spans="1:3" x14ac:dyDescent="0.25">
      <c r="A684">
        <v>7</v>
      </c>
      <c r="B684" t="s">
        <v>103</v>
      </c>
      <c r="C684">
        <v>0</v>
      </c>
    </row>
    <row r="685" spans="1:3" x14ac:dyDescent="0.25">
      <c r="A685">
        <v>7</v>
      </c>
      <c r="B685" t="s">
        <v>103</v>
      </c>
      <c r="C685">
        <v>0</v>
      </c>
    </row>
    <row r="686" spans="1:3" x14ac:dyDescent="0.25">
      <c r="A686">
        <v>7</v>
      </c>
      <c r="B686" t="s">
        <v>103</v>
      </c>
      <c r="C686">
        <v>0</v>
      </c>
    </row>
    <row r="687" spans="1:3" x14ac:dyDescent="0.25">
      <c r="A687">
        <v>7</v>
      </c>
      <c r="B687" t="s">
        <v>103</v>
      </c>
      <c r="C687">
        <v>0</v>
      </c>
    </row>
    <row r="688" spans="1:3" x14ac:dyDescent="0.25">
      <c r="A688">
        <v>7</v>
      </c>
      <c r="B688" t="s">
        <v>103</v>
      </c>
      <c r="C688">
        <v>0</v>
      </c>
    </row>
    <row r="689" spans="1:3" x14ac:dyDescent="0.25">
      <c r="A689">
        <v>7</v>
      </c>
      <c r="B689" t="s">
        <v>103</v>
      </c>
      <c r="C689">
        <v>0</v>
      </c>
    </row>
    <row r="690" spans="1:3" x14ac:dyDescent="0.25">
      <c r="A690">
        <v>7</v>
      </c>
      <c r="B690" t="s">
        <v>103</v>
      </c>
      <c r="C690">
        <v>0</v>
      </c>
    </row>
    <row r="691" spans="1:3" x14ac:dyDescent="0.25">
      <c r="A691">
        <v>7</v>
      </c>
      <c r="B691" t="s">
        <v>103</v>
      </c>
      <c r="C691">
        <v>0</v>
      </c>
    </row>
    <row r="692" spans="1:3" x14ac:dyDescent="0.25">
      <c r="A692">
        <v>7</v>
      </c>
      <c r="B692" t="s">
        <v>103</v>
      </c>
      <c r="C692">
        <v>0</v>
      </c>
    </row>
    <row r="693" spans="1:3" x14ac:dyDescent="0.25">
      <c r="A693">
        <v>7</v>
      </c>
      <c r="B693" t="s">
        <v>103</v>
      </c>
      <c r="C693">
        <v>0</v>
      </c>
    </row>
    <row r="694" spans="1:3" x14ac:dyDescent="0.25">
      <c r="A694">
        <v>7</v>
      </c>
      <c r="B694" t="s">
        <v>103</v>
      </c>
      <c r="C694">
        <v>0</v>
      </c>
    </row>
    <row r="695" spans="1:3" x14ac:dyDescent="0.25">
      <c r="A695">
        <v>7</v>
      </c>
      <c r="B695" t="s">
        <v>103</v>
      </c>
      <c r="C695">
        <v>0</v>
      </c>
    </row>
    <row r="696" spans="1:3" x14ac:dyDescent="0.25">
      <c r="A696">
        <v>7</v>
      </c>
      <c r="B696" t="s">
        <v>103</v>
      </c>
      <c r="C696">
        <v>0</v>
      </c>
    </row>
    <row r="697" spans="1:3" x14ac:dyDescent="0.25">
      <c r="A697">
        <v>7</v>
      </c>
      <c r="B697" t="s">
        <v>103</v>
      </c>
      <c r="C697">
        <v>0</v>
      </c>
    </row>
    <row r="698" spans="1:3" x14ac:dyDescent="0.25">
      <c r="A698">
        <v>7</v>
      </c>
      <c r="B698" t="s">
        <v>103</v>
      </c>
      <c r="C698">
        <v>0</v>
      </c>
    </row>
    <row r="699" spans="1:3" x14ac:dyDescent="0.25">
      <c r="A699">
        <v>7</v>
      </c>
      <c r="B699" t="s">
        <v>103</v>
      </c>
      <c r="C699">
        <v>0</v>
      </c>
    </row>
    <row r="700" spans="1:3" x14ac:dyDescent="0.25">
      <c r="A700">
        <v>7</v>
      </c>
      <c r="B700" t="s">
        <v>103</v>
      </c>
      <c r="C700">
        <v>0</v>
      </c>
    </row>
    <row r="701" spans="1:3" x14ac:dyDescent="0.25">
      <c r="A701">
        <v>7</v>
      </c>
      <c r="B701" t="s">
        <v>103</v>
      </c>
      <c r="C701">
        <v>0</v>
      </c>
    </row>
    <row r="702" spans="1:3" x14ac:dyDescent="0.25">
      <c r="A702">
        <v>7</v>
      </c>
      <c r="B702" t="s">
        <v>103</v>
      </c>
      <c r="C702">
        <v>0</v>
      </c>
    </row>
    <row r="703" spans="1:3" x14ac:dyDescent="0.25">
      <c r="A703">
        <v>7</v>
      </c>
      <c r="B703" t="s">
        <v>103</v>
      </c>
      <c r="C703">
        <v>0</v>
      </c>
    </row>
    <row r="704" spans="1:3" x14ac:dyDescent="0.25">
      <c r="A704">
        <v>7</v>
      </c>
      <c r="B704" t="s">
        <v>103</v>
      </c>
      <c r="C704">
        <v>0</v>
      </c>
    </row>
    <row r="705" spans="1:3" x14ac:dyDescent="0.25">
      <c r="A705">
        <v>7</v>
      </c>
      <c r="B705" t="s">
        <v>103</v>
      </c>
      <c r="C705">
        <v>0</v>
      </c>
    </row>
    <row r="706" spans="1:3" x14ac:dyDescent="0.25">
      <c r="A706">
        <v>7</v>
      </c>
      <c r="B706" t="s">
        <v>103</v>
      </c>
      <c r="C706">
        <v>0</v>
      </c>
    </row>
    <row r="707" spans="1:3" x14ac:dyDescent="0.25">
      <c r="A707">
        <v>7</v>
      </c>
      <c r="B707" t="s">
        <v>103</v>
      </c>
      <c r="C707">
        <v>0</v>
      </c>
    </row>
    <row r="708" spans="1:3" x14ac:dyDescent="0.25">
      <c r="A708">
        <v>7</v>
      </c>
      <c r="B708" t="s">
        <v>103</v>
      </c>
      <c r="C708">
        <v>0</v>
      </c>
    </row>
    <row r="709" spans="1:3" x14ac:dyDescent="0.25">
      <c r="A709">
        <v>7</v>
      </c>
      <c r="B709" t="s">
        <v>103</v>
      </c>
      <c r="C709">
        <v>0</v>
      </c>
    </row>
    <row r="710" spans="1:3" x14ac:dyDescent="0.25">
      <c r="A710">
        <v>7</v>
      </c>
      <c r="B710" t="s">
        <v>103</v>
      </c>
      <c r="C710">
        <v>0</v>
      </c>
    </row>
    <row r="711" spans="1:3" x14ac:dyDescent="0.25">
      <c r="A711">
        <v>7</v>
      </c>
      <c r="B711" t="s">
        <v>103</v>
      </c>
      <c r="C711">
        <v>0</v>
      </c>
    </row>
    <row r="712" spans="1:3" x14ac:dyDescent="0.25">
      <c r="A712">
        <v>7</v>
      </c>
      <c r="B712" t="s">
        <v>103</v>
      </c>
      <c r="C712">
        <v>0</v>
      </c>
    </row>
    <row r="713" spans="1:3" x14ac:dyDescent="0.25">
      <c r="A713">
        <v>7</v>
      </c>
      <c r="B713" t="s">
        <v>103</v>
      </c>
      <c r="C713">
        <v>0.03</v>
      </c>
    </row>
    <row r="714" spans="1:3" x14ac:dyDescent="0.25">
      <c r="A714">
        <v>7</v>
      </c>
      <c r="B714" t="s">
        <v>103</v>
      </c>
      <c r="C714">
        <v>0.95</v>
      </c>
    </row>
    <row r="715" spans="1:3" x14ac:dyDescent="0.25">
      <c r="A715">
        <v>7</v>
      </c>
      <c r="B715" t="s">
        <v>103</v>
      </c>
      <c r="C715">
        <v>0.18</v>
      </c>
    </row>
    <row r="716" spans="1:3" x14ac:dyDescent="0.25">
      <c r="A716">
        <v>7</v>
      </c>
      <c r="B716" t="s">
        <v>103</v>
      </c>
      <c r="C716">
        <v>0.75</v>
      </c>
    </row>
    <row r="717" spans="1:3" x14ac:dyDescent="0.25">
      <c r="A717">
        <v>7</v>
      </c>
      <c r="B717" t="s">
        <v>103</v>
      </c>
      <c r="C717">
        <v>0.24</v>
      </c>
    </row>
    <row r="718" spans="1:3" x14ac:dyDescent="0.25">
      <c r="A718">
        <v>7</v>
      </c>
      <c r="B718" t="s">
        <v>103</v>
      </c>
      <c r="C718">
        <v>0.19</v>
      </c>
    </row>
    <row r="719" spans="1:3" x14ac:dyDescent="0.25">
      <c r="A719">
        <v>7</v>
      </c>
      <c r="B719" t="s">
        <v>103</v>
      </c>
      <c r="C719">
        <v>1.17</v>
      </c>
    </row>
    <row r="720" spans="1:3" x14ac:dyDescent="0.25">
      <c r="A720">
        <v>7</v>
      </c>
      <c r="B720" t="s">
        <v>103</v>
      </c>
      <c r="C720">
        <v>5.09</v>
      </c>
    </row>
    <row r="721" spans="1:3" x14ac:dyDescent="0.25">
      <c r="A721">
        <v>7</v>
      </c>
      <c r="B721" t="s">
        <v>103</v>
      </c>
      <c r="C721">
        <v>10.43</v>
      </c>
    </row>
    <row r="722" spans="1:3" x14ac:dyDescent="0.25">
      <c r="A722">
        <v>7</v>
      </c>
      <c r="B722" t="s">
        <v>103</v>
      </c>
      <c r="C722">
        <v>0.28999999999999998</v>
      </c>
    </row>
    <row r="723" spans="1:3" x14ac:dyDescent="0.25">
      <c r="A723">
        <v>7</v>
      </c>
      <c r="B723" t="s">
        <v>103</v>
      </c>
      <c r="C723">
        <v>1.89</v>
      </c>
    </row>
    <row r="724" spans="1:3" x14ac:dyDescent="0.25">
      <c r="A724">
        <v>7</v>
      </c>
      <c r="B724" t="s">
        <v>103</v>
      </c>
      <c r="C724">
        <v>2.27</v>
      </c>
    </row>
    <row r="725" spans="1:3" x14ac:dyDescent="0.25">
      <c r="A725">
        <v>7</v>
      </c>
      <c r="B725" t="s">
        <v>103</v>
      </c>
      <c r="C725">
        <v>0.13</v>
      </c>
    </row>
    <row r="726" spans="1:3" x14ac:dyDescent="0.25">
      <c r="A726">
        <v>7</v>
      </c>
      <c r="B726" t="s">
        <v>103</v>
      </c>
      <c r="C726">
        <v>0.23</v>
      </c>
    </row>
    <row r="727" spans="1:3" x14ac:dyDescent="0.25">
      <c r="A727">
        <v>7</v>
      </c>
      <c r="B727" t="s">
        <v>103</v>
      </c>
      <c r="C727">
        <v>5.55</v>
      </c>
    </row>
    <row r="728" spans="1:3" x14ac:dyDescent="0.25">
      <c r="A728">
        <v>7</v>
      </c>
      <c r="B728" t="s">
        <v>103</v>
      </c>
      <c r="C728">
        <v>3.53</v>
      </c>
    </row>
    <row r="729" spans="1:3" x14ac:dyDescent="0.25">
      <c r="A729">
        <v>7</v>
      </c>
      <c r="B729" t="s">
        <v>103</v>
      </c>
      <c r="C729">
        <v>5.38</v>
      </c>
    </row>
    <row r="730" spans="1:3" x14ac:dyDescent="0.25">
      <c r="A730">
        <v>7</v>
      </c>
      <c r="B730" t="s">
        <v>103</v>
      </c>
      <c r="C730">
        <v>1.78</v>
      </c>
    </row>
    <row r="731" spans="1:3" x14ac:dyDescent="0.25">
      <c r="A731">
        <v>7</v>
      </c>
      <c r="B731" t="s">
        <v>103</v>
      </c>
      <c r="C731">
        <v>1.1000000000000001</v>
      </c>
    </row>
    <row r="732" spans="1:3" x14ac:dyDescent="0.25">
      <c r="A732">
        <v>7</v>
      </c>
      <c r="B732" t="s">
        <v>103</v>
      </c>
      <c r="C732">
        <v>0.15</v>
      </c>
    </row>
    <row r="733" spans="1:3" x14ac:dyDescent="0.25">
      <c r="A733">
        <v>7</v>
      </c>
      <c r="B733" t="s">
        <v>103</v>
      </c>
      <c r="C733">
        <v>0.03</v>
      </c>
    </row>
    <row r="734" spans="1:3" x14ac:dyDescent="0.25">
      <c r="A734">
        <v>7</v>
      </c>
      <c r="B734" t="s">
        <v>103</v>
      </c>
      <c r="C734">
        <v>0.24</v>
      </c>
    </row>
    <row r="735" spans="1:3" x14ac:dyDescent="0.25">
      <c r="A735">
        <v>7</v>
      </c>
      <c r="B735" t="s">
        <v>103</v>
      </c>
      <c r="C735">
        <v>0.06</v>
      </c>
    </row>
    <row r="736" spans="1:3" x14ac:dyDescent="0.25">
      <c r="A736">
        <v>7</v>
      </c>
      <c r="B736" t="s">
        <v>103</v>
      </c>
      <c r="C736">
        <v>0.03</v>
      </c>
    </row>
    <row r="737" spans="1:3" x14ac:dyDescent="0.25">
      <c r="A737">
        <v>7</v>
      </c>
      <c r="B737" t="s">
        <v>103</v>
      </c>
      <c r="C737">
        <v>0.6</v>
      </c>
    </row>
    <row r="738" spans="1:3" x14ac:dyDescent="0.25">
      <c r="A738">
        <v>7</v>
      </c>
      <c r="B738" t="s">
        <v>103</v>
      </c>
      <c r="C738">
        <v>7.0000000000000007E-2</v>
      </c>
    </row>
    <row r="739" spans="1:3" x14ac:dyDescent="0.25">
      <c r="A739">
        <v>7</v>
      </c>
      <c r="B739" t="s">
        <v>103</v>
      </c>
      <c r="C739">
        <v>0.63</v>
      </c>
    </row>
    <row r="740" spans="1:3" x14ac:dyDescent="0.25">
      <c r="A740">
        <v>7</v>
      </c>
      <c r="B740" t="s">
        <v>103</v>
      </c>
      <c r="C740">
        <v>3.08</v>
      </c>
    </row>
    <row r="741" spans="1:3" x14ac:dyDescent="0.25">
      <c r="A741">
        <v>7</v>
      </c>
      <c r="B741" t="s">
        <v>103</v>
      </c>
      <c r="C741">
        <v>0.53</v>
      </c>
    </row>
    <row r="742" spans="1:3" x14ac:dyDescent="0.25">
      <c r="A742">
        <v>7</v>
      </c>
      <c r="B742" t="s">
        <v>103</v>
      </c>
      <c r="C742">
        <v>0.45</v>
      </c>
    </row>
    <row r="743" spans="1:3" x14ac:dyDescent="0.25">
      <c r="A743">
        <v>7</v>
      </c>
      <c r="B743" t="s">
        <v>103</v>
      </c>
      <c r="C743">
        <v>0.03</v>
      </c>
    </row>
    <row r="744" spans="1:3" x14ac:dyDescent="0.25">
      <c r="A744">
        <v>7</v>
      </c>
      <c r="B744" t="s">
        <v>103</v>
      </c>
      <c r="C744">
        <v>0.03</v>
      </c>
    </row>
    <row r="745" spans="1:3" x14ac:dyDescent="0.25">
      <c r="A745">
        <v>7</v>
      </c>
      <c r="B745" t="s">
        <v>103</v>
      </c>
      <c r="C745">
        <v>5.49</v>
      </c>
    </row>
    <row r="746" spans="1:3" x14ac:dyDescent="0.25">
      <c r="A746">
        <v>7</v>
      </c>
      <c r="B746" t="s">
        <v>103</v>
      </c>
      <c r="C746">
        <v>0.16</v>
      </c>
    </row>
    <row r="747" spans="1:3" x14ac:dyDescent="0.25">
      <c r="A747">
        <v>7</v>
      </c>
      <c r="B747" t="s">
        <v>103</v>
      </c>
      <c r="C747">
        <v>7.04</v>
      </c>
    </row>
    <row r="748" spans="1:3" x14ac:dyDescent="0.25">
      <c r="A748">
        <v>7</v>
      </c>
      <c r="B748" t="s">
        <v>103</v>
      </c>
      <c r="C748">
        <v>0.03</v>
      </c>
    </row>
    <row r="749" spans="1:3" x14ac:dyDescent="0.25">
      <c r="A749">
        <v>7</v>
      </c>
      <c r="B749" t="s">
        <v>103</v>
      </c>
      <c r="C749">
        <v>2.06</v>
      </c>
    </row>
    <row r="750" spans="1:3" x14ac:dyDescent="0.25">
      <c r="A750">
        <v>7</v>
      </c>
      <c r="B750" t="s">
        <v>103</v>
      </c>
      <c r="C750">
        <v>0.03</v>
      </c>
    </row>
    <row r="751" spans="1:3" x14ac:dyDescent="0.25">
      <c r="A751">
        <v>7</v>
      </c>
      <c r="B751" t="s">
        <v>103</v>
      </c>
      <c r="C751">
        <v>22.3</v>
      </c>
    </row>
    <row r="752" spans="1:3" x14ac:dyDescent="0.25">
      <c r="A752">
        <v>7</v>
      </c>
      <c r="B752" t="s">
        <v>103</v>
      </c>
      <c r="C752">
        <v>2.77</v>
      </c>
    </row>
    <row r="753" spans="1:3" x14ac:dyDescent="0.25">
      <c r="A753">
        <v>7</v>
      </c>
      <c r="B753" t="s">
        <v>103</v>
      </c>
      <c r="C753">
        <v>2.84</v>
      </c>
    </row>
    <row r="754" spans="1:3" x14ac:dyDescent="0.25">
      <c r="A754">
        <v>7</v>
      </c>
      <c r="B754" t="s">
        <v>103</v>
      </c>
      <c r="C754">
        <v>2.93</v>
      </c>
    </row>
    <row r="755" spans="1:3" x14ac:dyDescent="0.25">
      <c r="A755">
        <v>7</v>
      </c>
      <c r="B755" t="s">
        <v>103</v>
      </c>
      <c r="C755">
        <v>0.06</v>
      </c>
    </row>
    <row r="756" spans="1:3" x14ac:dyDescent="0.25">
      <c r="A756">
        <v>7</v>
      </c>
      <c r="B756" t="s">
        <v>103</v>
      </c>
      <c r="C756">
        <v>0.1</v>
      </c>
    </row>
    <row r="757" spans="1:3" x14ac:dyDescent="0.25">
      <c r="A757">
        <v>7</v>
      </c>
      <c r="B757" t="s">
        <v>103</v>
      </c>
      <c r="C757">
        <v>0.26</v>
      </c>
    </row>
    <row r="758" spans="1:3" x14ac:dyDescent="0.25">
      <c r="A758">
        <v>7</v>
      </c>
      <c r="B758" t="s">
        <v>103</v>
      </c>
      <c r="C758">
        <v>0.74</v>
      </c>
    </row>
    <row r="759" spans="1:3" x14ac:dyDescent="0.25">
      <c r="A759">
        <v>7</v>
      </c>
      <c r="B759" t="s">
        <v>103</v>
      </c>
      <c r="C759">
        <v>0.15</v>
      </c>
    </row>
    <row r="760" spans="1:3" x14ac:dyDescent="0.25">
      <c r="A760">
        <v>7</v>
      </c>
      <c r="B760" t="s">
        <v>103</v>
      </c>
      <c r="C760">
        <v>0.45</v>
      </c>
    </row>
    <row r="761" spans="1:3" x14ac:dyDescent="0.25">
      <c r="A761">
        <v>7</v>
      </c>
      <c r="B761" t="s">
        <v>103</v>
      </c>
      <c r="C761">
        <v>0.67</v>
      </c>
    </row>
    <row r="762" spans="1:3" x14ac:dyDescent="0.25">
      <c r="A762">
        <v>7</v>
      </c>
      <c r="B762" t="s">
        <v>103</v>
      </c>
      <c r="C762">
        <v>2.1</v>
      </c>
    </row>
    <row r="763" spans="1:3" x14ac:dyDescent="0.25">
      <c r="A763">
        <v>7</v>
      </c>
      <c r="B763" t="s">
        <v>103</v>
      </c>
      <c r="C763">
        <v>0.28999999999999998</v>
      </c>
    </row>
    <row r="764" spans="1:3" x14ac:dyDescent="0.25">
      <c r="A764">
        <v>7</v>
      </c>
      <c r="B764" t="s">
        <v>103</v>
      </c>
      <c r="C764">
        <v>7.02</v>
      </c>
    </row>
    <row r="765" spans="1:3" x14ac:dyDescent="0.25">
      <c r="A765">
        <v>7</v>
      </c>
      <c r="B765" t="s">
        <v>103</v>
      </c>
      <c r="C765">
        <v>2.34</v>
      </c>
    </row>
    <row r="766" spans="1:3" x14ac:dyDescent="0.25">
      <c r="A766">
        <v>7</v>
      </c>
      <c r="B766" t="s">
        <v>103</v>
      </c>
      <c r="C766">
        <v>2.06</v>
      </c>
    </row>
    <row r="767" spans="1:3" x14ac:dyDescent="0.25">
      <c r="A767">
        <v>7</v>
      </c>
      <c r="B767" t="s">
        <v>103</v>
      </c>
      <c r="C767">
        <v>1.29</v>
      </c>
    </row>
    <row r="768" spans="1:3" x14ac:dyDescent="0.25">
      <c r="A768">
        <v>7</v>
      </c>
      <c r="B768" t="s">
        <v>103</v>
      </c>
      <c r="C768">
        <v>1.27</v>
      </c>
    </row>
    <row r="769" spans="1:3" x14ac:dyDescent="0.25">
      <c r="A769">
        <v>7</v>
      </c>
      <c r="B769" t="s">
        <v>103</v>
      </c>
      <c r="C769">
        <v>8.7200000000000006</v>
      </c>
    </row>
    <row r="770" spans="1:3" x14ac:dyDescent="0.25">
      <c r="A770">
        <v>7</v>
      </c>
      <c r="B770" t="s">
        <v>103</v>
      </c>
      <c r="C770">
        <v>1.88</v>
      </c>
    </row>
    <row r="771" spans="1:3" x14ac:dyDescent="0.25">
      <c r="A771">
        <v>7</v>
      </c>
      <c r="B771" t="s">
        <v>103</v>
      </c>
      <c r="C771">
        <v>3.46</v>
      </c>
    </row>
    <row r="772" spans="1:3" x14ac:dyDescent="0.25">
      <c r="A772">
        <v>7</v>
      </c>
      <c r="B772" t="s">
        <v>103</v>
      </c>
      <c r="C772">
        <v>10.86</v>
      </c>
    </row>
    <row r="773" spans="1:3" x14ac:dyDescent="0.25">
      <c r="A773">
        <v>7</v>
      </c>
      <c r="B773" t="s">
        <v>103</v>
      </c>
      <c r="C773">
        <v>0.03</v>
      </c>
    </row>
    <row r="774" spans="1:3" x14ac:dyDescent="0.25">
      <c r="A774">
        <v>7</v>
      </c>
      <c r="B774" t="s">
        <v>103</v>
      </c>
      <c r="C774">
        <v>4.12</v>
      </c>
    </row>
    <row r="775" spans="1:3" x14ac:dyDescent="0.25">
      <c r="A775">
        <v>7</v>
      </c>
      <c r="B775" t="s">
        <v>103</v>
      </c>
      <c r="C775">
        <v>0.08</v>
      </c>
    </row>
    <row r="776" spans="1:3" x14ac:dyDescent="0.25">
      <c r="A776">
        <v>7</v>
      </c>
      <c r="B776" t="s">
        <v>103</v>
      </c>
      <c r="C776">
        <v>0.08</v>
      </c>
    </row>
    <row r="777" spans="1:3" x14ac:dyDescent="0.25">
      <c r="A777">
        <v>7</v>
      </c>
      <c r="B777" t="s">
        <v>103</v>
      </c>
      <c r="C777">
        <v>0.32</v>
      </c>
    </row>
    <row r="778" spans="1:3" x14ac:dyDescent="0.25">
      <c r="A778">
        <v>8</v>
      </c>
      <c r="B778" t="s">
        <v>104</v>
      </c>
      <c r="C778">
        <v>0.13</v>
      </c>
    </row>
    <row r="779" spans="1:3" x14ac:dyDescent="0.25">
      <c r="A779">
        <v>8</v>
      </c>
      <c r="B779" t="s">
        <v>104</v>
      </c>
      <c r="C779">
        <v>0.14000000000000001</v>
      </c>
    </row>
    <row r="780" spans="1:3" x14ac:dyDescent="0.25">
      <c r="A780">
        <v>8</v>
      </c>
      <c r="B780" t="s">
        <v>104</v>
      </c>
      <c r="C780">
        <v>12.64</v>
      </c>
    </row>
    <row r="781" spans="1:3" x14ac:dyDescent="0.25">
      <c r="A781">
        <v>8</v>
      </c>
      <c r="B781" t="s">
        <v>104</v>
      </c>
      <c r="C781">
        <v>0</v>
      </c>
    </row>
    <row r="782" spans="1:3" x14ac:dyDescent="0.25">
      <c r="A782">
        <v>8</v>
      </c>
      <c r="B782" t="s">
        <v>104</v>
      </c>
      <c r="C782">
        <v>0</v>
      </c>
    </row>
    <row r="783" spans="1:3" x14ac:dyDescent="0.25">
      <c r="A783">
        <v>8</v>
      </c>
      <c r="B783" t="s">
        <v>104</v>
      </c>
      <c r="C783">
        <v>0.14000000000000001</v>
      </c>
    </row>
    <row r="784" spans="1:3" x14ac:dyDescent="0.25">
      <c r="A784">
        <v>8</v>
      </c>
      <c r="B784" t="s">
        <v>104</v>
      </c>
      <c r="C784">
        <v>0</v>
      </c>
    </row>
    <row r="785" spans="1:3" x14ac:dyDescent="0.25">
      <c r="A785">
        <v>8</v>
      </c>
      <c r="B785" t="s">
        <v>104</v>
      </c>
      <c r="C785">
        <v>2.8</v>
      </c>
    </row>
    <row r="786" spans="1:3" x14ac:dyDescent="0.25">
      <c r="A786">
        <v>8</v>
      </c>
      <c r="B786" t="s">
        <v>104</v>
      </c>
      <c r="C786">
        <v>0.33</v>
      </c>
    </row>
    <row r="787" spans="1:3" x14ac:dyDescent="0.25">
      <c r="A787">
        <v>8</v>
      </c>
      <c r="B787" t="s">
        <v>104</v>
      </c>
      <c r="C787">
        <v>0.31</v>
      </c>
    </row>
    <row r="788" spans="1:3" x14ac:dyDescent="0.25">
      <c r="A788">
        <v>8</v>
      </c>
      <c r="B788" t="s">
        <v>104</v>
      </c>
      <c r="C788">
        <v>2.4500000000000002</v>
      </c>
    </row>
    <row r="789" spans="1:3" x14ac:dyDescent="0.25">
      <c r="A789">
        <v>8</v>
      </c>
      <c r="B789" t="s">
        <v>104</v>
      </c>
      <c r="C789">
        <v>0</v>
      </c>
    </row>
    <row r="790" spans="1:3" x14ac:dyDescent="0.25">
      <c r="A790">
        <v>8</v>
      </c>
      <c r="B790" t="s">
        <v>104</v>
      </c>
      <c r="C790">
        <v>0</v>
      </c>
    </row>
    <row r="791" spans="1:3" x14ac:dyDescent="0.25">
      <c r="A791">
        <v>8</v>
      </c>
      <c r="B791" t="s">
        <v>104</v>
      </c>
      <c r="C791">
        <v>0</v>
      </c>
    </row>
    <row r="792" spans="1:3" x14ac:dyDescent="0.25">
      <c r="A792">
        <v>8</v>
      </c>
      <c r="B792" t="s">
        <v>104</v>
      </c>
      <c r="C792">
        <v>0.38</v>
      </c>
    </row>
    <row r="793" spans="1:3" x14ac:dyDescent="0.25">
      <c r="A793">
        <v>8</v>
      </c>
      <c r="B793" t="s">
        <v>104</v>
      </c>
      <c r="C793">
        <v>0</v>
      </c>
    </row>
    <row r="794" spans="1:3" x14ac:dyDescent="0.25">
      <c r="A794">
        <v>8</v>
      </c>
      <c r="B794" t="s">
        <v>104</v>
      </c>
      <c r="C794">
        <v>1.01</v>
      </c>
    </row>
    <row r="795" spans="1:3" x14ac:dyDescent="0.25">
      <c r="A795">
        <v>8</v>
      </c>
      <c r="B795" t="s">
        <v>104</v>
      </c>
      <c r="C795">
        <v>0</v>
      </c>
    </row>
    <row r="796" spans="1:3" x14ac:dyDescent="0.25">
      <c r="A796">
        <v>8</v>
      </c>
      <c r="B796" t="s">
        <v>104</v>
      </c>
      <c r="C796">
        <v>11.84</v>
      </c>
    </row>
    <row r="797" spans="1:3" x14ac:dyDescent="0.25">
      <c r="A797">
        <v>8</v>
      </c>
      <c r="B797" t="s">
        <v>104</v>
      </c>
      <c r="C797">
        <v>1.66</v>
      </c>
    </row>
    <row r="798" spans="1:3" x14ac:dyDescent="0.25">
      <c r="A798">
        <v>8</v>
      </c>
      <c r="B798" t="s">
        <v>104</v>
      </c>
      <c r="C798">
        <v>4.34</v>
      </c>
    </row>
    <row r="799" spans="1:3" x14ac:dyDescent="0.25">
      <c r="A799">
        <v>8</v>
      </c>
      <c r="B799" t="s">
        <v>104</v>
      </c>
      <c r="C799">
        <v>0</v>
      </c>
    </row>
    <row r="800" spans="1:3" x14ac:dyDescent="0.25">
      <c r="A800">
        <v>8</v>
      </c>
      <c r="B800" t="s">
        <v>104</v>
      </c>
      <c r="C800">
        <v>0.48</v>
      </c>
    </row>
    <row r="801" spans="1:3" x14ac:dyDescent="0.25">
      <c r="A801">
        <v>8</v>
      </c>
      <c r="B801" t="s">
        <v>104</v>
      </c>
      <c r="C801">
        <v>1.01</v>
      </c>
    </row>
    <row r="802" spans="1:3" x14ac:dyDescent="0.25">
      <c r="A802">
        <v>8</v>
      </c>
      <c r="B802" t="s">
        <v>104</v>
      </c>
      <c r="C802">
        <v>0</v>
      </c>
    </row>
    <row r="803" spans="1:3" x14ac:dyDescent="0.25">
      <c r="A803">
        <v>8</v>
      </c>
      <c r="B803" t="s">
        <v>104</v>
      </c>
      <c r="C803">
        <v>0.74</v>
      </c>
    </row>
    <row r="804" spans="1:3" x14ac:dyDescent="0.25">
      <c r="A804">
        <v>8</v>
      </c>
      <c r="B804" t="s">
        <v>104</v>
      </c>
      <c r="C804">
        <v>0</v>
      </c>
    </row>
    <row r="805" spans="1:3" x14ac:dyDescent="0.25">
      <c r="A805">
        <v>8</v>
      </c>
      <c r="B805" t="s">
        <v>104</v>
      </c>
      <c r="C805">
        <v>1.18</v>
      </c>
    </row>
    <row r="806" spans="1:3" x14ac:dyDescent="0.25">
      <c r="A806">
        <v>8</v>
      </c>
      <c r="B806" t="s">
        <v>104</v>
      </c>
      <c r="C806">
        <v>0</v>
      </c>
    </row>
    <row r="807" spans="1:3" x14ac:dyDescent="0.25">
      <c r="A807">
        <v>8</v>
      </c>
      <c r="B807" t="s">
        <v>104</v>
      </c>
      <c r="C807">
        <v>0.16</v>
      </c>
    </row>
    <row r="808" spans="1:3" x14ac:dyDescent="0.25">
      <c r="A808">
        <v>8</v>
      </c>
      <c r="B808" t="s">
        <v>104</v>
      </c>
      <c r="C808">
        <v>0.61</v>
      </c>
    </row>
    <row r="809" spans="1:3" x14ac:dyDescent="0.25">
      <c r="A809">
        <v>8</v>
      </c>
      <c r="B809" t="s">
        <v>104</v>
      </c>
      <c r="C809">
        <v>0</v>
      </c>
    </row>
    <row r="810" spans="1:3" x14ac:dyDescent="0.25">
      <c r="A810">
        <v>8</v>
      </c>
      <c r="B810" t="s">
        <v>104</v>
      </c>
      <c r="C810">
        <v>0.01</v>
      </c>
    </row>
    <row r="811" spans="1:3" x14ac:dyDescent="0.25">
      <c r="A811">
        <v>8</v>
      </c>
      <c r="B811" t="s">
        <v>104</v>
      </c>
      <c r="C811">
        <v>0</v>
      </c>
    </row>
    <row r="812" spans="1:3" x14ac:dyDescent="0.25">
      <c r="A812">
        <v>8</v>
      </c>
      <c r="B812" t="s">
        <v>104</v>
      </c>
      <c r="C812">
        <v>0.06</v>
      </c>
    </row>
    <row r="813" spans="1:3" x14ac:dyDescent="0.25">
      <c r="A813">
        <v>8</v>
      </c>
      <c r="B813" t="s">
        <v>104</v>
      </c>
      <c r="C813">
        <v>0</v>
      </c>
    </row>
    <row r="814" spans="1:3" x14ac:dyDescent="0.25">
      <c r="A814">
        <v>8</v>
      </c>
      <c r="B814" t="s">
        <v>104</v>
      </c>
      <c r="C814">
        <v>0</v>
      </c>
    </row>
    <row r="815" spans="1:3" x14ac:dyDescent="0.25">
      <c r="A815">
        <v>8</v>
      </c>
      <c r="B815" t="s">
        <v>104</v>
      </c>
      <c r="C815">
        <v>0</v>
      </c>
    </row>
    <row r="816" spans="1:3" x14ac:dyDescent="0.25">
      <c r="A816">
        <v>8</v>
      </c>
      <c r="B816" t="s">
        <v>104</v>
      </c>
      <c r="C816">
        <v>2.29</v>
      </c>
    </row>
    <row r="817" spans="1:3" x14ac:dyDescent="0.25">
      <c r="A817">
        <v>8</v>
      </c>
      <c r="B817" t="s">
        <v>104</v>
      </c>
      <c r="C817">
        <v>1.52</v>
      </c>
    </row>
    <row r="818" spans="1:3" x14ac:dyDescent="0.25">
      <c r="A818">
        <v>8</v>
      </c>
      <c r="B818" t="s">
        <v>104</v>
      </c>
      <c r="C818">
        <v>0</v>
      </c>
    </row>
    <row r="819" spans="1:3" x14ac:dyDescent="0.25">
      <c r="A819">
        <v>8</v>
      </c>
      <c r="B819" t="s">
        <v>104</v>
      </c>
      <c r="C819">
        <v>9.1199999999999992</v>
      </c>
    </row>
    <row r="820" spans="1:3" x14ac:dyDescent="0.25">
      <c r="A820">
        <v>8</v>
      </c>
      <c r="B820" t="s">
        <v>104</v>
      </c>
      <c r="C820">
        <v>0.99</v>
      </c>
    </row>
    <row r="821" spans="1:3" x14ac:dyDescent="0.25">
      <c r="A821">
        <v>8</v>
      </c>
      <c r="B821" t="s">
        <v>104</v>
      </c>
      <c r="C821">
        <v>1.84</v>
      </c>
    </row>
    <row r="822" spans="1:3" x14ac:dyDescent="0.25">
      <c r="A822">
        <v>8</v>
      </c>
      <c r="B822" t="s">
        <v>104</v>
      </c>
      <c r="C822">
        <v>2.04</v>
      </c>
    </row>
    <row r="823" spans="1:3" x14ac:dyDescent="0.25">
      <c r="A823">
        <v>8</v>
      </c>
      <c r="B823" t="s">
        <v>104</v>
      </c>
      <c r="C823">
        <v>0.02</v>
      </c>
    </row>
    <row r="824" spans="1:3" x14ac:dyDescent="0.25">
      <c r="A824">
        <v>8</v>
      </c>
      <c r="B824" t="s">
        <v>104</v>
      </c>
      <c r="C824">
        <v>0</v>
      </c>
    </row>
    <row r="825" spans="1:3" x14ac:dyDescent="0.25">
      <c r="A825">
        <v>8</v>
      </c>
      <c r="B825" t="s">
        <v>104</v>
      </c>
      <c r="C825">
        <v>0</v>
      </c>
    </row>
    <row r="826" spans="1:3" x14ac:dyDescent="0.25">
      <c r="A826">
        <v>8</v>
      </c>
      <c r="B826" t="s">
        <v>104</v>
      </c>
      <c r="C826">
        <v>0.4</v>
      </c>
    </row>
    <row r="827" spans="1:3" x14ac:dyDescent="0.25">
      <c r="A827">
        <v>8</v>
      </c>
      <c r="B827" t="s">
        <v>104</v>
      </c>
      <c r="C827">
        <v>0</v>
      </c>
    </row>
    <row r="828" spans="1:3" x14ac:dyDescent="0.25">
      <c r="A828">
        <v>8</v>
      </c>
      <c r="B828" t="s">
        <v>104</v>
      </c>
      <c r="C828">
        <v>0</v>
      </c>
    </row>
    <row r="829" spans="1:3" x14ac:dyDescent="0.25">
      <c r="A829">
        <v>8</v>
      </c>
      <c r="B829" t="s">
        <v>104</v>
      </c>
      <c r="C829">
        <v>2.42</v>
      </c>
    </row>
    <row r="830" spans="1:3" x14ac:dyDescent="0.25">
      <c r="A830">
        <v>8</v>
      </c>
      <c r="B830" t="s">
        <v>104</v>
      </c>
      <c r="C830">
        <v>0.12</v>
      </c>
    </row>
    <row r="831" spans="1:3" x14ac:dyDescent="0.25">
      <c r="A831">
        <v>8</v>
      </c>
      <c r="B831" t="s">
        <v>104</v>
      </c>
      <c r="C831">
        <v>0.19</v>
      </c>
    </row>
    <row r="832" spans="1:3" x14ac:dyDescent="0.25">
      <c r="A832">
        <v>8</v>
      </c>
      <c r="B832" t="s">
        <v>104</v>
      </c>
      <c r="C832">
        <v>0</v>
      </c>
    </row>
    <row r="833" spans="1:3" x14ac:dyDescent="0.25">
      <c r="A833">
        <v>8</v>
      </c>
      <c r="B833" t="s">
        <v>104</v>
      </c>
      <c r="C833">
        <v>8.91</v>
      </c>
    </row>
    <row r="834" spans="1:3" x14ac:dyDescent="0.25">
      <c r="A834">
        <v>8</v>
      </c>
      <c r="B834" t="s">
        <v>104</v>
      </c>
      <c r="C834">
        <v>0.17</v>
      </c>
    </row>
    <row r="835" spans="1:3" x14ac:dyDescent="0.25">
      <c r="A835">
        <v>8</v>
      </c>
      <c r="B835" t="s">
        <v>104</v>
      </c>
      <c r="C835">
        <v>0</v>
      </c>
    </row>
    <row r="836" spans="1:3" x14ac:dyDescent="0.25">
      <c r="A836">
        <v>8</v>
      </c>
      <c r="B836" t="s">
        <v>104</v>
      </c>
      <c r="C836">
        <v>0</v>
      </c>
    </row>
    <row r="837" spans="1:3" x14ac:dyDescent="0.25">
      <c r="A837">
        <v>8</v>
      </c>
      <c r="B837" t="s">
        <v>104</v>
      </c>
      <c r="C837">
        <v>0.02</v>
      </c>
    </row>
    <row r="838" spans="1:3" x14ac:dyDescent="0.25">
      <c r="A838">
        <v>8</v>
      </c>
      <c r="B838" t="s">
        <v>104</v>
      </c>
      <c r="C838">
        <v>0.03</v>
      </c>
    </row>
    <row r="839" spans="1:3" x14ac:dyDescent="0.25">
      <c r="A839">
        <v>8</v>
      </c>
      <c r="B839" t="s">
        <v>104</v>
      </c>
      <c r="C839">
        <v>0.17</v>
      </c>
    </row>
    <row r="840" spans="1:3" x14ac:dyDescent="0.25">
      <c r="A840">
        <v>8</v>
      </c>
      <c r="B840" t="s">
        <v>104</v>
      </c>
      <c r="C840">
        <v>0</v>
      </c>
    </row>
    <row r="841" spans="1:3" x14ac:dyDescent="0.25">
      <c r="A841">
        <v>8</v>
      </c>
      <c r="B841" t="s">
        <v>104</v>
      </c>
      <c r="C841">
        <v>0</v>
      </c>
    </row>
    <row r="842" spans="1:3" x14ac:dyDescent="0.25">
      <c r="A842">
        <v>8</v>
      </c>
      <c r="B842" t="s">
        <v>104</v>
      </c>
      <c r="C842">
        <v>0</v>
      </c>
    </row>
    <row r="843" spans="1:3" x14ac:dyDescent="0.25">
      <c r="A843">
        <v>8</v>
      </c>
      <c r="B843" t="s">
        <v>104</v>
      </c>
      <c r="C843">
        <v>0</v>
      </c>
    </row>
    <row r="844" spans="1:3" x14ac:dyDescent="0.25">
      <c r="A844">
        <v>8</v>
      </c>
      <c r="B844" t="s">
        <v>104</v>
      </c>
      <c r="C844">
        <v>0</v>
      </c>
    </row>
    <row r="845" spans="1:3" x14ac:dyDescent="0.25">
      <c r="A845">
        <v>8</v>
      </c>
      <c r="B845" t="s">
        <v>104</v>
      </c>
      <c r="C845">
        <v>1.21</v>
      </c>
    </row>
    <row r="846" spans="1:3" x14ac:dyDescent="0.25">
      <c r="A846">
        <v>8</v>
      </c>
      <c r="B846" t="s">
        <v>104</v>
      </c>
      <c r="C846">
        <v>0</v>
      </c>
    </row>
    <row r="847" spans="1:3" x14ac:dyDescent="0.25">
      <c r="A847">
        <v>8</v>
      </c>
      <c r="B847" t="s">
        <v>104</v>
      </c>
      <c r="C847">
        <v>0.08</v>
      </c>
    </row>
    <row r="848" spans="1:3" x14ac:dyDescent="0.25">
      <c r="A848">
        <v>8</v>
      </c>
      <c r="B848" t="s">
        <v>104</v>
      </c>
      <c r="C848">
        <v>0</v>
      </c>
    </row>
    <row r="849" spans="1:3" x14ac:dyDescent="0.25">
      <c r="A849">
        <v>8</v>
      </c>
      <c r="B849" t="s">
        <v>104</v>
      </c>
      <c r="C849">
        <v>0</v>
      </c>
    </row>
    <row r="850" spans="1:3" x14ac:dyDescent="0.25">
      <c r="A850">
        <v>8</v>
      </c>
      <c r="B850" t="s">
        <v>104</v>
      </c>
      <c r="C850">
        <v>0.08</v>
      </c>
    </row>
    <row r="851" spans="1:3" x14ac:dyDescent="0.25">
      <c r="A851">
        <v>8</v>
      </c>
      <c r="B851" t="s">
        <v>104</v>
      </c>
      <c r="C851">
        <v>1.2</v>
      </c>
    </row>
    <row r="852" spans="1:3" x14ac:dyDescent="0.25">
      <c r="A852">
        <v>8</v>
      </c>
      <c r="B852" t="s">
        <v>104</v>
      </c>
      <c r="C852">
        <v>2.0099999999999998</v>
      </c>
    </row>
    <row r="853" spans="1:3" x14ac:dyDescent="0.25">
      <c r="A853">
        <v>8</v>
      </c>
      <c r="B853" t="s">
        <v>104</v>
      </c>
      <c r="C853">
        <v>0.02</v>
      </c>
    </row>
    <row r="854" spans="1:3" x14ac:dyDescent="0.25">
      <c r="A854">
        <v>8</v>
      </c>
      <c r="B854" t="s">
        <v>104</v>
      </c>
      <c r="C854">
        <v>0</v>
      </c>
    </row>
    <row r="855" spans="1:3" x14ac:dyDescent="0.25">
      <c r="A855">
        <v>8</v>
      </c>
      <c r="B855" t="s">
        <v>104</v>
      </c>
      <c r="C855">
        <v>0.3</v>
      </c>
    </row>
    <row r="856" spans="1:3" x14ac:dyDescent="0.25">
      <c r="A856">
        <v>8</v>
      </c>
      <c r="B856" t="s">
        <v>104</v>
      </c>
      <c r="C856">
        <v>0.02</v>
      </c>
    </row>
    <row r="857" spans="1:3" x14ac:dyDescent="0.25">
      <c r="A857">
        <v>8</v>
      </c>
      <c r="B857" t="s">
        <v>104</v>
      </c>
      <c r="C857">
        <v>0.24</v>
      </c>
    </row>
    <row r="858" spans="1:3" x14ac:dyDescent="0.25">
      <c r="A858">
        <v>8</v>
      </c>
      <c r="B858" t="s">
        <v>104</v>
      </c>
      <c r="C858">
        <v>0</v>
      </c>
    </row>
    <row r="859" spans="1:3" x14ac:dyDescent="0.25">
      <c r="A859">
        <v>8</v>
      </c>
      <c r="B859" t="s">
        <v>104</v>
      </c>
      <c r="C859">
        <v>0.15</v>
      </c>
    </row>
    <row r="860" spans="1:3" x14ac:dyDescent="0.25">
      <c r="A860">
        <v>8</v>
      </c>
      <c r="B860" t="s">
        <v>104</v>
      </c>
      <c r="C860">
        <v>0.16</v>
      </c>
    </row>
    <row r="861" spans="1:3" x14ac:dyDescent="0.25">
      <c r="A861">
        <v>8</v>
      </c>
      <c r="B861" t="s">
        <v>104</v>
      </c>
      <c r="C861">
        <v>0.06</v>
      </c>
    </row>
    <row r="862" spans="1:3" x14ac:dyDescent="0.25">
      <c r="A862">
        <v>8</v>
      </c>
      <c r="B862" t="s">
        <v>104</v>
      </c>
      <c r="C862">
        <v>0.03</v>
      </c>
    </row>
    <row r="863" spans="1:3" x14ac:dyDescent="0.25">
      <c r="A863">
        <v>8</v>
      </c>
      <c r="B863" t="s">
        <v>104</v>
      </c>
      <c r="C863">
        <v>7.0000000000000007E-2</v>
      </c>
    </row>
    <row r="864" spans="1:3" x14ac:dyDescent="0.25">
      <c r="A864">
        <v>8</v>
      </c>
      <c r="B864" t="s">
        <v>104</v>
      </c>
      <c r="C864">
        <v>0.89</v>
      </c>
    </row>
    <row r="865" spans="1:3" x14ac:dyDescent="0.25">
      <c r="A865">
        <v>8</v>
      </c>
      <c r="B865" t="s">
        <v>104</v>
      </c>
      <c r="C865">
        <v>1.38</v>
      </c>
    </row>
    <row r="866" spans="1:3" x14ac:dyDescent="0.25">
      <c r="A866">
        <v>8</v>
      </c>
      <c r="B866" t="s">
        <v>104</v>
      </c>
      <c r="C866">
        <v>1.73</v>
      </c>
    </row>
    <row r="867" spans="1:3" x14ac:dyDescent="0.25">
      <c r="A867">
        <v>8</v>
      </c>
      <c r="B867" t="s">
        <v>104</v>
      </c>
      <c r="C867">
        <v>2.25</v>
      </c>
    </row>
    <row r="868" spans="1:3" x14ac:dyDescent="0.25">
      <c r="A868">
        <v>8</v>
      </c>
      <c r="B868" t="s">
        <v>104</v>
      </c>
      <c r="C868">
        <v>7.0000000000000007E-2</v>
      </c>
    </row>
    <row r="869" spans="1:3" x14ac:dyDescent="0.25">
      <c r="A869">
        <v>8</v>
      </c>
      <c r="B869" t="s">
        <v>104</v>
      </c>
      <c r="C869">
        <v>2.37</v>
      </c>
    </row>
    <row r="870" spans="1:3" x14ac:dyDescent="0.25">
      <c r="A870">
        <v>8</v>
      </c>
      <c r="B870" t="s">
        <v>104</v>
      </c>
      <c r="C870">
        <v>0.34</v>
      </c>
    </row>
    <row r="871" spans="1:3" x14ac:dyDescent="0.25">
      <c r="A871">
        <v>8</v>
      </c>
      <c r="B871" t="s">
        <v>104</v>
      </c>
      <c r="C871">
        <v>3.39</v>
      </c>
    </row>
    <row r="872" spans="1:3" x14ac:dyDescent="0.25">
      <c r="A872">
        <v>8</v>
      </c>
      <c r="B872" t="s">
        <v>104</v>
      </c>
      <c r="C872">
        <v>3.77</v>
      </c>
    </row>
    <row r="873" spans="1:3" x14ac:dyDescent="0.25">
      <c r="A873">
        <v>8</v>
      </c>
      <c r="B873" t="s">
        <v>104</v>
      </c>
      <c r="C873">
        <v>0.57999999999999996</v>
      </c>
    </row>
    <row r="874" spans="1:3" x14ac:dyDescent="0.25">
      <c r="A874">
        <v>8</v>
      </c>
      <c r="B874" t="s">
        <v>104</v>
      </c>
      <c r="C874">
        <v>2.4900000000000002</v>
      </c>
    </row>
    <row r="875" spans="1:3" x14ac:dyDescent="0.25">
      <c r="A875">
        <v>8</v>
      </c>
      <c r="B875" t="s">
        <v>104</v>
      </c>
      <c r="C875">
        <v>0.26</v>
      </c>
    </row>
  </sheetData>
  <mergeCells count="4">
    <mergeCell ref="P102:Q102"/>
    <mergeCell ref="R102:S102"/>
    <mergeCell ref="T102:U102"/>
    <mergeCell ref="V102:W10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7755C-B032-41A9-8FAD-C1556BD1E31D}">
  <dimension ref="A1:Z401"/>
  <sheetViews>
    <sheetView topLeftCell="A69" workbookViewId="0">
      <selection activeCell="C32" sqref="C32"/>
    </sheetView>
  </sheetViews>
  <sheetFormatPr defaultRowHeight="15" x14ac:dyDescent="0.25"/>
  <cols>
    <col min="8" max="8" width="16.28515625" customWidth="1"/>
    <col min="9" max="9" width="29.42578125" customWidth="1"/>
    <col min="12" max="12" width="15.85546875" customWidth="1"/>
    <col min="21" max="21" width="13.140625" customWidth="1"/>
  </cols>
  <sheetData>
    <row r="1" spans="1:26" ht="45" x14ac:dyDescent="0.25">
      <c r="A1" t="s">
        <v>57</v>
      </c>
      <c r="B1" s="92" t="s">
        <v>58</v>
      </c>
      <c r="C1" s="93" t="s">
        <v>59</v>
      </c>
      <c r="D1" s="94" t="s">
        <v>79</v>
      </c>
    </row>
    <row r="2" spans="1:26" x14ac:dyDescent="0.25">
      <c r="A2">
        <v>0</v>
      </c>
      <c r="B2" s="95">
        <v>1</v>
      </c>
      <c r="C2" s="96" t="s">
        <v>64</v>
      </c>
      <c r="D2">
        <v>80</v>
      </c>
    </row>
    <row r="3" spans="1:26" x14ac:dyDescent="0.25">
      <c r="A3">
        <v>0</v>
      </c>
      <c r="B3" s="95">
        <v>2</v>
      </c>
      <c r="C3" s="96" t="s">
        <v>64</v>
      </c>
      <c r="D3">
        <v>95</v>
      </c>
    </row>
    <row r="4" spans="1:26" x14ac:dyDescent="0.25">
      <c r="A4">
        <v>0</v>
      </c>
      <c r="B4" s="95">
        <v>3</v>
      </c>
      <c r="C4" s="96" t="s">
        <v>64</v>
      </c>
      <c r="D4">
        <v>100</v>
      </c>
    </row>
    <row r="5" spans="1:26" x14ac:dyDescent="0.25">
      <c r="A5">
        <v>0</v>
      </c>
      <c r="B5" s="95">
        <v>4</v>
      </c>
      <c r="C5" s="96" t="s">
        <v>64</v>
      </c>
      <c r="D5">
        <v>100</v>
      </c>
    </row>
    <row r="6" spans="1:26" x14ac:dyDescent="0.25">
      <c r="A6">
        <v>0</v>
      </c>
      <c r="B6" s="95">
        <v>5</v>
      </c>
      <c r="C6" s="96" t="s">
        <v>64</v>
      </c>
      <c r="D6">
        <v>95</v>
      </c>
      <c r="T6" s="215" t="s">
        <v>30</v>
      </c>
      <c r="U6" s="215"/>
      <c r="V6" s="215"/>
      <c r="W6" s="215"/>
      <c r="X6" s="215"/>
      <c r="Y6" s="215"/>
      <c r="Z6" s="113"/>
    </row>
    <row r="7" spans="1:26" x14ac:dyDescent="0.25">
      <c r="A7">
        <v>0</v>
      </c>
      <c r="B7" s="95">
        <v>6</v>
      </c>
      <c r="C7" s="96" t="s">
        <v>64</v>
      </c>
      <c r="D7">
        <v>95</v>
      </c>
      <c r="T7" s="216" t="s">
        <v>79</v>
      </c>
      <c r="U7" s="217"/>
      <c r="V7" s="217"/>
      <c r="W7" s="217"/>
      <c r="X7" s="217"/>
      <c r="Y7" s="217"/>
      <c r="Z7" s="113"/>
    </row>
    <row r="8" spans="1:26" ht="24.75" x14ac:dyDescent="0.25">
      <c r="A8">
        <v>0</v>
      </c>
      <c r="B8" s="95">
        <v>7</v>
      </c>
      <c r="C8" s="96" t="s">
        <v>64</v>
      </c>
      <c r="D8">
        <v>100</v>
      </c>
      <c r="T8" s="114" t="s">
        <v>31</v>
      </c>
      <c r="U8" s="115" t="s">
        <v>32</v>
      </c>
      <c r="V8" s="116" t="s">
        <v>33</v>
      </c>
      <c r="W8" s="116" t="s">
        <v>34</v>
      </c>
      <c r="X8" s="116" t="s">
        <v>35</v>
      </c>
      <c r="Y8" s="117" t="s">
        <v>8</v>
      </c>
      <c r="Z8" s="113"/>
    </row>
    <row r="9" spans="1:26" ht="24" x14ac:dyDescent="0.25">
      <c r="A9">
        <v>0</v>
      </c>
      <c r="B9" s="95">
        <v>8</v>
      </c>
      <c r="C9" s="96" t="s">
        <v>64</v>
      </c>
      <c r="D9">
        <v>100</v>
      </c>
      <c r="T9" s="118" t="s">
        <v>36</v>
      </c>
      <c r="U9" s="119">
        <v>457523.05999999994</v>
      </c>
      <c r="V9" s="120">
        <v>3</v>
      </c>
      <c r="W9" s="121">
        <v>152507.68666666665</v>
      </c>
      <c r="X9" s="121">
        <v>340.91245635507482</v>
      </c>
      <c r="Y9" s="122">
        <v>2.5004085125885623E-109</v>
      </c>
      <c r="Z9" s="113"/>
    </row>
    <row r="10" spans="1:26" ht="24" x14ac:dyDescent="0.25">
      <c r="A10">
        <v>0</v>
      </c>
      <c r="B10" s="95">
        <v>9</v>
      </c>
      <c r="C10" s="96" t="s">
        <v>64</v>
      </c>
      <c r="D10">
        <v>100</v>
      </c>
      <c r="T10" s="123" t="s">
        <v>37</v>
      </c>
      <c r="U10" s="124">
        <v>177151.17999999996</v>
      </c>
      <c r="V10" s="125">
        <v>396</v>
      </c>
      <c r="W10" s="126">
        <v>447.35146464646454</v>
      </c>
      <c r="X10" s="127"/>
      <c r="Y10" s="128"/>
      <c r="Z10" s="113"/>
    </row>
    <row r="11" spans="1:26" x14ac:dyDescent="0.25">
      <c r="A11">
        <v>0</v>
      </c>
      <c r="B11" s="95">
        <v>10</v>
      </c>
      <c r="C11" s="96" t="s">
        <v>64</v>
      </c>
      <c r="D11">
        <v>100</v>
      </c>
      <c r="T11" s="129" t="s">
        <v>38</v>
      </c>
      <c r="U11" s="130">
        <v>634674.23999999987</v>
      </c>
      <c r="V11" s="131">
        <v>399</v>
      </c>
      <c r="W11" s="132"/>
      <c r="X11" s="132"/>
      <c r="Y11" s="133"/>
      <c r="Z11" s="113"/>
    </row>
    <row r="12" spans="1:26" x14ac:dyDescent="0.25">
      <c r="A12">
        <v>0</v>
      </c>
      <c r="B12" s="95">
        <v>11</v>
      </c>
      <c r="C12" s="96" t="s">
        <v>64</v>
      </c>
      <c r="D12">
        <v>100</v>
      </c>
    </row>
    <row r="13" spans="1:26" x14ac:dyDescent="0.25">
      <c r="A13">
        <v>0</v>
      </c>
      <c r="B13" s="95">
        <v>12</v>
      </c>
      <c r="C13" s="96" t="s">
        <v>64</v>
      </c>
      <c r="D13">
        <v>100</v>
      </c>
    </row>
    <row r="14" spans="1:26" x14ac:dyDescent="0.25">
      <c r="A14">
        <v>0</v>
      </c>
      <c r="B14" s="95">
        <v>13</v>
      </c>
      <c r="C14" s="96" t="s">
        <v>64</v>
      </c>
      <c r="D14">
        <v>95</v>
      </c>
    </row>
    <row r="15" spans="1:26" x14ac:dyDescent="0.25">
      <c r="A15">
        <v>0</v>
      </c>
      <c r="B15" s="95">
        <v>14</v>
      </c>
      <c r="C15" s="96" t="s">
        <v>64</v>
      </c>
      <c r="D15">
        <v>100</v>
      </c>
    </row>
    <row r="16" spans="1:26" x14ac:dyDescent="0.25">
      <c r="A16">
        <v>0</v>
      </c>
      <c r="B16" s="95">
        <v>15</v>
      </c>
      <c r="C16" s="96" t="s">
        <v>64</v>
      </c>
      <c r="D16">
        <v>100</v>
      </c>
    </row>
    <row r="17" spans="1:14" x14ac:dyDescent="0.25">
      <c r="A17">
        <v>0</v>
      </c>
      <c r="B17" s="95">
        <v>16</v>
      </c>
      <c r="C17" s="96" t="s">
        <v>64</v>
      </c>
      <c r="D17">
        <v>95</v>
      </c>
    </row>
    <row r="18" spans="1:14" x14ac:dyDescent="0.25">
      <c r="A18">
        <v>0</v>
      </c>
      <c r="B18" s="95">
        <v>17</v>
      </c>
      <c r="C18" s="96" t="s">
        <v>64</v>
      </c>
      <c r="D18">
        <v>80</v>
      </c>
    </row>
    <row r="19" spans="1:14" x14ac:dyDescent="0.25">
      <c r="A19">
        <v>0</v>
      </c>
      <c r="B19" s="95">
        <v>18</v>
      </c>
      <c r="C19" s="96" t="s">
        <v>64</v>
      </c>
      <c r="D19">
        <v>100</v>
      </c>
    </row>
    <row r="20" spans="1:14" x14ac:dyDescent="0.25">
      <c r="A20">
        <v>0</v>
      </c>
      <c r="B20" s="95">
        <v>19</v>
      </c>
      <c r="C20" s="96" t="s">
        <v>64</v>
      </c>
      <c r="D20">
        <v>100</v>
      </c>
    </row>
    <row r="21" spans="1:14" x14ac:dyDescent="0.25">
      <c r="A21">
        <v>0</v>
      </c>
      <c r="B21" s="95">
        <v>20</v>
      </c>
      <c r="C21" s="96" t="s">
        <v>64</v>
      </c>
      <c r="D21">
        <v>100</v>
      </c>
    </row>
    <row r="22" spans="1:14" x14ac:dyDescent="0.25">
      <c r="A22">
        <v>0</v>
      </c>
      <c r="B22" s="95">
        <v>21</v>
      </c>
      <c r="C22" s="96" t="s">
        <v>64</v>
      </c>
      <c r="D22">
        <v>100</v>
      </c>
    </row>
    <row r="23" spans="1:14" x14ac:dyDescent="0.25">
      <c r="A23">
        <v>0</v>
      </c>
      <c r="B23" s="95">
        <v>22</v>
      </c>
      <c r="C23" s="96" t="s">
        <v>64</v>
      </c>
      <c r="D23">
        <v>100</v>
      </c>
    </row>
    <row r="24" spans="1:14" x14ac:dyDescent="0.25">
      <c r="A24">
        <v>0</v>
      </c>
      <c r="B24" s="95">
        <v>23</v>
      </c>
      <c r="C24" s="96" t="s">
        <v>64</v>
      </c>
      <c r="D24">
        <v>100</v>
      </c>
    </row>
    <row r="25" spans="1:14" x14ac:dyDescent="0.25">
      <c r="A25">
        <v>0</v>
      </c>
      <c r="B25" s="95">
        <v>24</v>
      </c>
      <c r="C25" s="96" t="s">
        <v>65</v>
      </c>
      <c r="D25">
        <v>90</v>
      </c>
    </row>
    <row r="26" spans="1:14" x14ac:dyDescent="0.25">
      <c r="A26">
        <v>0</v>
      </c>
      <c r="B26" s="95">
        <v>25</v>
      </c>
      <c r="C26" s="96" t="s">
        <v>65</v>
      </c>
      <c r="D26">
        <v>95</v>
      </c>
    </row>
    <row r="27" spans="1:14" x14ac:dyDescent="0.25">
      <c r="A27">
        <v>0</v>
      </c>
      <c r="B27" s="95">
        <v>26</v>
      </c>
      <c r="C27" s="96" t="s">
        <v>65</v>
      </c>
      <c r="D27">
        <v>90</v>
      </c>
    </row>
    <row r="28" spans="1:14" x14ac:dyDescent="0.25">
      <c r="A28">
        <v>0</v>
      </c>
      <c r="B28" s="95">
        <v>27</v>
      </c>
      <c r="C28" s="96" t="s">
        <v>65</v>
      </c>
      <c r="D28">
        <v>95</v>
      </c>
      <c r="F28" s="215" t="s">
        <v>3</v>
      </c>
      <c r="G28" s="215"/>
      <c r="H28" s="215"/>
      <c r="I28" s="215"/>
      <c r="J28" s="215"/>
      <c r="K28" s="215"/>
      <c r="L28" s="215"/>
      <c r="M28" s="215"/>
      <c r="N28" s="113"/>
    </row>
    <row r="29" spans="1:14" x14ac:dyDescent="0.25">
      <c r="A29">
        <v>0</v>
      </c>
      <c r="B29" s="95">
        <v>28</v>
      </c>
      <c r="C29" s="96" t="s">
        <v>66</v>
      </c>
      <c r="D29">
        <v>100</v>
      </c>
      <c r="F29" s="216" t="s">
        <v>4</v>
      </c>
      <c r="G29" s="216" t="s">
        <v>79</v>
      </c>
      <c r="H29" s="217"/>
      <c r="I29" s="217"/>
      <c r="J29" s="217"/>
      <c r="K29" s="217"/>
      <c r="L29" s="217"/>
      <c r="M29" s="217"/>
      <c r="N29" s="113"/>
    </row>
    <row r="30" spans="1:14" x14ac:dyDescent="0.25">
      <c r="A30">
        <v>0</v>
      </c>
      <c r="B30" s="95">
        <v>29</v>
      </c>
      <c r="C30" s="96" t="s">
        <v>65</v>
      </c>
      <c r="D30">
        <v>95</v>
      </c>
      <c r="F30" s="218" t="s">
        <v>80</v>
      </c>
      <c r="G30" s="218"/>
      <c r="H30" s="218"/>
      <c r="I30" s="220" t="s">
        <v>6</v>
      </c>
      <c r="J30" s="222" t="s">
        <v>7</v>
      </c>
      <c r="K30" s="222" t="s">
        <v>8</v>
      </c>
      <c r="L30" s="222" t="s">
        <v>9</v>
      </c>
      <c r="M30" s="224"/>
      <c r="N30" s="113"/>
    </row>
    <row r="31" spans="1:14" ht="24.75" x14ac:dyDescent="0.25">
      <c r="A31">
        <v>0</v>
      </c>
      <c r="B31" s="95">
        <v>30</v>
      </c>
      <c r="C31" s="96" t="s">
        <v>65</v>
      </c>
      <c r="D31">
        <v>95</v>
      </c>
      <c r="F31" s="219"/>
      <c r="G31" s="219"/>
      <c r="H31" s="219"/>
      <c r="I31" s="221"/>
      <c r="J31" s="223"/>
      <c r="K31" s="223"/>
      <c r="L31" s="116" t="s">
        <v>10</v>
      </c>
      <c r="M31" s="117" t="s">
        <v>11</v>
      </c>
      <c r="N31" s="113"/>
    </row>
    <row r="32" spans="1:14" x14ac:dyDescent="0.25">
      <c r="A32">
        <v>0</v>
      </c>
      <c r="B32" s="95">
        <v>31</v>
      </c>
      <c r="C32" s="96" t="s">
        <v>65</v>
      </c>
      <c r="D32">
        <v>80</v>
      </c>
      <c r="F32" s="225" t="s">
        <v>12</v>
      </c>
      <c r="G32" s="228" t="s">
        <v>13</v>
      </c>
      <c r="H32" s="134" t="s">
        <v>14</v>
      </c>
      <c r="I32" s="135" t="s">
        <v>81</v>
      </c>
      <c r="J32" s="136">
        <v>2.9911585201940216</v>
      </c>
      <c r="K32" s="121">
        <v>2.0657115725790043E-2</v>
      </c>
      <c r="L32" s="137">
        <v>1.069464281709668</v>
      </c>
      <c r="M32" s="138">
        <v>12.830535718290339</v>
      </c>
      <c r="N32" s="113"/>
    </row>
    <row r="33" spans="1:14" x14ac:dyDescent="0.25">
      <c r="A33">
        <v>0</v>
      </c>
      <c r="B33" s="95">
        <v>32</v>
      </c>
      <c r="C33" s="96" t="s">
        <v>65</v>
      </c>
      <c r="D33">
        <v>95</v>
      </c>
      <c r="F33" s="226"/>
      <c r="G33" s="226"/>
      <c r="H33" s="139" t="s">
        <v>15</v>
      </c>
      <c r="I33" s="140" t="s">
        <v>82</v>
      </c>
      <c r="J33" s="141">
        <v>2.9911585201940216</v>
      </c>
      <c r="K33" s="126">
        <v>3.1480719662271241E-58</v>
      </c>
      <c r="L33" s="142">
        <v>51.329464281709662</v>
      </c>
      <c r="M33" s="143">
        <v>63.090535718290326</v>
      </c>
      <c r="N33" s="113"/>
    </row>
    <row r="34" spans="1:14" x14ac:dyDescent="0.25">
      <c r="A34">
        <v>0</v>
      </c>
      <c r="B34" s="95">
        <v>33</v>
      </c>
      <c r="C34" s="96" t="s">
        <v>65</v>
      </c>
      <c r="D34">
        <v>90</v>
      </c>
      <c r="F34" s="226"/>
      <c r="G34" s="229"/>
      <c r="H34" s="145" t="s">
        <v>16</v>
      </c>
      <c r="I34" s="146" t="s">
        <v>83</v>
      </c>
      <c r="J34" s="147">
        <v>2.9911585201940216</v>
      </c>
      <c r="K34" s="148">
        <v>1.5492358943896602E-91</v>
      </c>
      <c r="L34" s="149">
        <v>74.67946428170967</v>
      </c>
      <c r="M34" s="150">
        <v>86.440535718290334</v>
      </c>
      <c r="N34" s="113"/>
    </row>
    <row r="35" spans="1:14" x14ac:dyDescent="0.25">
      <c r="A35">
        <v>0</v>
      </c>
      <c r="B35" s="95">
        <v>34</v>
      </c>
      <c r="C35" s="96" t="s">
        <v>65</v>
      </c>
      <c r="D35">
        <v>95</v>
      </c>
      <c r="F35" s="226"/>
      <c r="G35" s="230" t="s">
        <v>14</v>
      </c>
      <c r="H35" s="139" t="s">
        <v>13</v>
      </c>
      <c r="I35" s="140" t="s">
        <v>84</v>
      </c>
      <c r="J35" s="141">
        <v>2.9911585201940216</v>
      </c>
      <c r="K35" s="126">
        <v>2.0657115725790043E-2</v>
      </c>
      <c r="L35" s="142">
        <v>-12.830535718290339</v>
      </c>
      <c r="M35" s="143">
        <v>-1.069464281709668</v>
      </c>
      <c r="N35" s="113"/>
    </row>
    <row r="36" spans="1:14" x14ac:dyDescent="0.25">
      <c r="A36">
        <v>0</v>
      </c>
      <c r="B36" s="95">
        <v>35</v>
      </c>
      <c r="C36" s="96" t="s">
        <v>65</v>
      </c>
      <c r="D36">
        <v>100</v>
      </c>
      <c r="F36" s="226"/>
      <c r="G36" s="226"/>
      <c r="H36" s="139" t="s">
        <v>15</v>
      </c>
      <c r="I36" s="140" t="s">
        <v>85</v>
      </c>
      <c r="J36" s="141">
        <v>2.9911585201940216</v>
      </c>
      <c r="K36" s="126">
        <v>3.2300992492058383E-48</v>
      </c>
      <c r="L36" s="142">
        <v>44.379464281709659</v>
      </c>
      <c r="M36" s="143">
        <v>56.140535718290323</v>
      </c>
      <c r="N36" s="113"/>
    </row>
    <row r="37" spans="1:14" x14ac:dyDescent="0.25">
      <c r="A37">
        <v>0</v>
      </c>
      <c r="B37" s="95">
        <v>36</v>
      </c>
      <c r="C37" s="96" t="s">
        <v>65</v>
      </c>
      <c r="D37">
        <v>95</v>
      </c>
      <c r="F37" s="226"/>
      <c r="G37" s="229"/>
      <c r="H37" s="145" t="s">
        <v>16</v>
      </c>
      <c r="I37" s="146" t="s">
        <v>86</v>
      </c>
      <c r="J37" s="147">
        <v>2.9911585201940216</v>
      </c>
      <c r="K37" s="148">
        <v>8.2502242431072939E-82</v>
      </c>
      <c r="L37" s="149">
        <v>67.729464281709667</v>
      </c>
      <c r="M37" s="150">
        <v>79.490535718290332</v>
      </c>
      <c r="N37" s="113"/>
    </row>
    <row r="38" spans="1:14" x14ac:dyDescent="0.25">
      <c r="A38">
        <v>0</v>
      </c>
      <c r="B38" s="95">
        <v>37</v>
      </c>
      <c r="C38" s="96" t="s">
        <v>65</v>
      </c>
      <c r="D38">
        <v>95</v>
      </c>
      <c r="F38" s="226"/>
      <c r="G38" s="230" t="s">
        <v>15</v>
      </c>
      <c r="H38" s="139" t="s">
        <v>13</v>
      </c>
      <c r="I38" s="140" t="s">
        <v>87</v>
      </c>
      <c r="J38" s="141">
        <v>2.9911585201940216</v>
      </c>
      <c r="K38" s="126">
        <v>3.1480719662271241E-58</v>
      </c>
      <c r="L38" s="142">
        <v>-63.090535718290326</v>
      </c>
      <c r="M38" s="143">
        <v>-51.329464281709662</v>
      </c>
      <c r="N38" s="113"/>
    </row>
    <row r="39" spans="1:14" x14ac:dyDescent="0.25">
      <c r="A39">
        <v>0</v>
      </c>
      <c r="B39" s="95">
        <v>38</v>
      </c>
      <c r="C39" s="96" t="s">
        <v>65</v>
      </c>
      <c r="D39">
        <v>85</v>
      </c>
      <c r="F39" s="226"/>
      <c r="G39" s="226"/>
      <c r="H39" s="139" t="s">
        <v>14</v>
      </c>
      <c r="I39" s="140" t="s">
        <v>88</v>
      </c>
      <c r="J39" s="141">
        <v>2.9911585201940216</v>
      </c>
      <c r="K39" s="126">
        <v>3.2300992492058383E-48</v>
      </c>
      <c r="L39" s="142">
        <v>-56.140535718290323</v>
      </c>
      <c r="M39" s="143">
        <v>-44.379464281709659</v>
      </c>
      <c r="N39" s="113"/>
    </row>
    <row r="40" spans="1:14" x14ac:dyDescent="0.25">
      <c r="A40">
        <v>0</v>
      </c>
      <c r="B40" s="95">
        <v>39</v>
      </c>
      <c r="C40" s="96" t="s">
        <v>65</v>
      </c>
      <c r="D40">
        <v>95</v>
      </c>
      <c r="F40" s="226"/>
      <c r="G40" s="229"/>
      <c r="H40" s="145" t="s">
        <v>16</v>
      </c>
      <c r="I40" s="146" t="s">
        <v>89</v>
      </c>
      <c r="J40" s="147">
        <v>2.9911585201940216</v>
      </c>
      <c r="K40" s="148">
        <v>5.311349620522731E-14</v>
      </c>
      <c r="L40" s="149">
        <v>17.469464281709666</v>
      </c>
      <c r="M40" s="150">
        <v>29.230535718290337</v>
      </c>
      <c r="N40" s="113"/>
    </row>
    <row r="41" spans="1:14" x14ac:dyDescent="0.25">
      <c r="A41">
        <v>0</v>
      </c>
      <c r="B41" s="95">
        <v>40</v>
      </c>
      <c r="C41" s="96" t="s">
        <v>65</v>
      </c>
      <c r="D41">
        <v>95</v>
      </c>
      <c r="F41" s="226"/>
      <c r="G41" s="230" t="s">
        <v>16</v>
      </c>
      <c r="H41" s="139" t="s">
        <v>13</v>
      </c>
      <c r="I41" s="140" t="s">
        <v>90</v>
      </c>
      <c r="J41" s="141">
        <v>2.9911585201940216</v>
      </c>
      <c r="K41" s="126">
        <v>1.5492358943896602E-91</v>
      </c>
      <c r="L41" s="142">
        <v>-86.440535718290334</v>
      </c>
      <c r="M41" s="143">
        <v>-74.67946428170967</v>
      </c>
      <c r="N41" s="113"/>
    </row>
    <row r="42" spans="1:14" x14ac:dyDescent="0.25">
      <c r="A42">
        <v>0</v>
      </c>
      <c r="B42" s="95">
        <v>41</v>
      </c>
      <c r="C42" s="96" t="s">
        <v>65</v>
      </c>
      <c r="D42">
        <v>95</v>
      </c>
      <c r="F42" s="226"/>
      <c r="G42" s="226"/>
      <c r="H42" s="139" t="s">
        <v>14</v>
      </c>
      <c r="I42" s="140" t="s">
        <v>91</v>
      </c>
      <c r="J42" s="141">
        <v>2.9911585201940216</v>
      </c>
      <c r="K42" s="126">
        <v>8.2502242431072939E-82</v>
      </c>
      <c r="L42" s="142">
        <v>-79.490535718290332</v>
      </c>
      <c r="M42" s="143">
        <v>-67.729464281709667</v>
      </c>
      <c r="N42" s="113"/>
    </row>
    <row r="43" spans="1:14" x14ac:dyDescent="0.25">
      <c r="A43">
        <v>0</v>
      </c>
      <c r="B43" s="95">
        <v>42</v>
      </c>
      <c r="C43" s="96" t="s">
        <v>65</v>
      </c>
      <c r="D43">
        <v>95</v>
      </c>
      <c r="F43" s="227"/>
      <c r="G43" s="227"/>
      <c r="H43" s="151" t="s">
        <v>15</v>
      </c>
      <c r="I43" s="152" t="s">
        <v>92</v>
      </c>
      <c r="J43" s="153">
        <v>2.9911585201940216</v>
      </c>
      <c r="K43" s="154">
        <v>5.311349620522731E-14</v>
      </c>
      <c r="L43" s="155">
        <v>-29.230535718290337</v>
      </c>
      <c r="M43" s="156">
        <v>-17.469464281709666</v>
      </c>
      <c r="N43" s="113"/>
    </row>
    <row r="44" spans="1:14" x14ac:dyDescent="0.25">
      <c r="A44">
        <v>0</v>
      </c>
      <c r="B44" s="95">
        <v>43</v>
      </c>
      <c r="C44" s="96" t="s">
        <v>65</v>
      </c>
      <c r="D44">
        <v>75</v>
      </c>
      <c r="F44" s="214" t="s">
        <v>19</v>
      </c>
      <c r="G44" s="214"/>
      <c r="H44" s="214"/>
      <c r="I44" s="214"/>
      <c r="J44" s="214"/>
      <c r="K44" s="214"/>
      <c r="L44" s="214"/>
      <c r="M44" s="214"/>
      <c r="N44" s="113"/>
    </row>
    <row r="45" spans="1:14" x14ac:dyDescent="0.25">
      <c r="A45">
        <v>0</v>
      </c>
      <c r="B45" s="95">
        <v>44</v>
      </c>
      <c r="C45" s="96" t="s">
        <v>65</v>
      </c>
      <c r="D45">
        <v>95</v>
      </c>
    </row>
    <row r="46" spans="1:14" x14ac:dyDescent="0.25">
      <c r="A46">
        <v>0</v>
      </c>
      <c r="B46" s="95">
        <v>45</v>
      </c>
      <c r="C46" s="96" t="s">
        <v>65</v>
      </c>
      <c r="D46">
        <v>90</v>
      </c>
      <c r="F46" s="215" t="s">
        <v>79</v>
      </c>
      <c r="G46" s="215"/>
      <c r="H46" s="215"/>
      <c r="I46" s="215"/>
      <c r="J46" s="215"/>
      <c r="K46" s="215"/>
      <c r="L46" s="215"/>
      <c r="M46" s="113"/>
    </row>
    <row r="47" spans="1:14" x14ac:dyDescent="0.25">
      <c r="A47">
        <v>0</v>
      </c>
      <c r="B47" s="95">
        <v>46</v>
      </c>
      <c r="C47" s="96" t="s">
        <v>66</v>
      </c>
      <c r="D47">
        <v>100</v>
      </c>
      <c r="F47" s="218" t="s">
        <v>57</v>
      </c>
      <c r="G47" s="218"/>
      <c r="H47" s="220" t="s">
        <v>20</v>
      </c>
      <c r="I47" s="222" t="s">
        <v>21</v>
      </c>
      <c r="J47" s="222"/>
      <c r="K47" s="222"/>
      <c r="L47" s="224"/>
      <c r="M47" s="113"/>
    </row>
    <row r="48" spans="1:14" x14ac:dyDescent="0.25">
      <c r="A48">
        <v>0</v>
      </c>
      <c r="B48" s="95">
        <v>47</v>
      </c>
      <c r="C48" s="96" t="s">
        <v>65</v>
      </c>
      <c r="D48">
        <v>95</v>
      </c>
      <c r="F48" s="219"/>
      <c r="G48" s="219"/>
      <c r="H48" s="221"/>
      <c r="I48" s="157" t="s">
        <v>22</v>
      </c>
      <c r="J48" s="157" t="s">
        <v>39</v>
      </c>
      <c r="K48" s="157" t="s">
        <v>40</v>
      </c>
      <c r="L48" s="158" t="s">
        <v>41</v>
      </c>
      <c r="M48" s="113"/>
    </row>
    <row r="49" spans="1:13" x14ac:dyDescent="0.25">
      <c r="A49">
        <v>0</v>
      </c>
      <c r="B49" s="95">
        <v>48</v>
      </c>
      <c r="C49" s="96" t="s">
        <v>65</v>
      </c>
      <c r="D49">
        <v>90</v>
      </c>
      <c r="F49" s="225" t="s">
        <v>23</v>
      </c>
      <c r="G49" s="134" t="s">
        <v>16</v>
      </c>
      <c r="H49" s="159">
        <v>100</v>
      </c>
      <c r="I49" s="137">
        <v>13.24</v>
      </c>
      <c r="J49" s="160"/>
      <c r="K49" s="160"/>
      <c r="L49" s="161"/>
      <c r="M49" s="113"/>
    </row>
    <row r="50" spans="1:13" x14ac:dyDescent="0.25">
      <c r="A50">
        <v>0</v>
      </c>
      <c r="B50" s="95">
        <v>49</v>
      </c>
      <c r="C50" s="96" t="s">
        <v>65</v>
      </c>
      <c r="D50">
        <v>95</v>
      </c>
      <c r="F50" s="226"/>
      <c r="G50" s="139" t="s">
        <v>15</v>
      </c>
      <c r="H50" s="162">
        <v>100</v>
      </c>
      <c r="I50" s="127"/>
      <c r="J50" s="142">
        <v>36.590000000000003</v>
      </c>
      <c r="K50" s="127"/>
      <c r="L50" s="128"/>
      <c r="M50" s="113"/>
    </row>
    <row r="51" spans="1:13" x14ac:dyDescent="0.25">
      <c r="A51">
        <v>0</v>
      </c>
      <c r="B51" s="95">
        <v>50</v>
      </c>
      <c r="C51" s="96" t="s">
        <v>65</v>
      </c>
      <c r="D51">
        <v>95</v>
      </c>
      <c r="F51" s="226"/>
      <c r="G51" s="139" t="s">
        <v>14</v>
      </c>
      <c r="H51" s="162">
        <v>100</v>
      </c>
      <c r="I51" s="127"/>
      <c r="J51" s="127"/>
      <c r="K51" s="142">
        <v>86.85</v>
      </c>
      <c r="L51" s="128"/>
      <c r="M51" s="113"/>
    </row>
    <row r="52" spans="1:13" x14ac:dyDescent="0.25">
      <c r="A52">
        <v>0</v>
      </c>
      <c r="B52" s="95">
        <v>51</v>
      </c>
      <c r="C52" s="96" t="s">
        <v>65</v>
      </c>
      <c r="D52">
        <v>95</v>
      </c>
      <c r="F52" s="226"/>
      <c r="G52" s="139" t="s">
        <v>13</v>
      </c>
      <c r="H52" s="162">
        <v>100</v>
      </c>
      <c r="I52" s="127"/>
      <c r="J52" s="127"/>
      <c r="K52" s="127"/>
      <c r="L52" s="143">
        <v>93.8</v>
      </c>
      <c r="M52" s="113"/>
    </row>
    <row r="53" spans="1:13" x14ac:dyDescent="0.25">
      <c r="A53">
        <v>0</v>
      </c>
      <c r="B53" s="95">
        <v>52</v>
      </c>
      <c r="C53" s="96" t="s">
        <v>65</v>
      </c>
      <c r="D53">
        <v>100</v>
      </c>
      <c r="F53" s="229"/>
      <c r="G53" s="144" t="s">
        <v>8</v>
      </c>
      <c r="H53" s="163"/>
      <c r="I53" s="148">
        <v>1</v>
      </c>
      <c r="J53" s="148">
        <v>1</v>
      </c>
      <c r="K53" s="148">
        <v>1</v>
      </c>
      <c r="L53" s="164">
        <v>1</v>
      </c>
      <c r="M53" s="113"/>
    </row>
    <row r="54" spans="1:13" x14ac:dyDescent="0.25">
      <c r="A54">
        <v>0</v>
      </c>
      <c r="B54" s="95">
        <v>53</v>
      </c>
      <c r="C54" s="96" t="s">
        <v>65</v>
      </c>
      <c r="D54">
        <v>95</v>
      </c>
      <c r="F54" s="229" t="s">
        <v>42</v>
      </c>
      <c r="G54" s="139" t="s">
        <v>16</v>
      </c>
      <c r="H54" s="162">
        <v>100</v>
      </c>
      <c r="I54" s="142">
        <v>13.24</v>
      </c>
      <c r="J54" s="127"/>
      <c r="K54" s="127"/>
      <c r="L54" s="128"/>
      <c r="M54" s="113"/>
    </row>
    <row r="55" spans="1:13" x14ac:dyDescent="0.25">
      <c r="A55">
        <v>0</v>
      </c>
      <c r="B55" s="95">
        <v>54</v>
      </c>
      <c r="C55" s="96" t="s">
        <v>65</v>
      </c>
      <c r="D55">
        <v>100</v>
      </c>
      <c r="F55" s="226"/>
      <c r="G55" s="139" t="s">
        <v>15</v>
      </c>
      <c r="H55" s="162">
        <v>100</v>
      </c>
      <c r="I55" s="127"/>
      <c r="J55" s="142">
        <v>36.590000000000003</v>
      </c>
      <c r="K55" s="127"/>
      <c r="L55" s="128"/>
      <c r="M55" s="113"/>
    </row>
    <row r="56" spans="1:13" x14ac:dyDescent="0.25">
      <c r="A56">
        <v>0</v>
      </c>
      <c r="B56" s="95">
        <v>55</v>
      </c>
      <c r="C56" s="96" t="s">
        <v>65</v>
      </c>
      <c r="D56">
        <v>95</v>
      </c>
      <c r="F56" s="226"/>
      <c r="G56" s="139" t="s">
        <v>14</v>
      </c>
      <c r="H56" s="162">
        <v>100</v>
      </c>
      <c r="I56" s="127"/>
      <c r="J56" s="127"/>
      <c r="K56" s="142">
        <v>86.85</v>
      </c>
      <c r="L56" s="128"/>
      <c r="M56" s="113"/>
    </row>
    <row r="57" spans="1:13" x14ac:dyDescent="0.25">
      <c r="A57">
        <v>0</v>
      </c>
      <c r="B57" s="95">
        <v>56</v>
      </c>
      <c r="C57" s="96" t="s">
        <v>65</v>
      </c>
      <c r="D57">
        <v>100</v>
      </c>
      <c r="F57" s="227"/>
      <c r="G57" s="151" t="s">
        <v>13</v>
      </c>
      <c r="H57" s="165">
        <v>100</v>
      </c>
      <c r="I57" s="132"/>
      <c r="J57" s="132"/>
      <c r="K57" s="132"/>
      <c r="L57" s="156">
        <v>93.8</v>
      </c>
      <c r="M57" s="113"/>
    </row>
    <row r="58" spans="1:13" x14ac:dyDescent="0.25">
      <c r="A58">
        <v>0</v>
      </c>
      <c r="B58" s="95">
        <v>57</v>
      </c>
      <c r="C58" s="96" t="s">
        <v>65</v>
      </c>
      <c r="D58">
        <v>95</v>
      </c>
      <c r="F58" s="214" t="s">
        <v>24</v>
      </c>
      <c r="G58" s="214"/>
      <c r="H58" s="214"/>
      <c r="I58" s="214"/>
      <c r="J58" s="214"/>
      <c r="K58" s="214"/>
      <c r="L58" s="214"/>
      <c r="M58" s="113"/>
    </row>
    <row r="59" spans="1:13" x14ac:dyDescent="0.25">
      <c r="A59">
        <v>0</v>
      </c>
      <c r="B59" s="95">
        <v>58</v>
      </c>
      <c r="C59" s="96" t="s">
        <v>65</v>
      </c>
      <c r="D59">
        <v>90</v>
      </c>
      <c r="F59" s="214" t="s">
        <v>43</v>
      </c>
      <c r="G59" s="214"/>
      <c r="H59" s="214"/>
      <c r="I59" s="214"/>
      <c r="J59" s="214"/>
      <c r="K59" s="214"/>
      <c r="L59" s="214"/>
      <c r="M59" s="113"/>
    </row>
    <row r="60" spans="1:13" x14ac:dyDescent="0.25">
      <c r="A60">
        <v>0</v>
      </c>
      <c r="B60" s="95">
        <v>59</v>
      </c>
      <c r="C60" s="96" t="s">
        <v>66</v>
      </c>
      <c r="D60">
        <v>95</v>
      </c>
      <c r="F60" s="214" t="s">
        <v>44</v>
      </c>
      <c r="G60" s="214"/>
      <c r="H60" s="214"/>
      <c r="I60" s="214"/>
      <c r="J60" s="214"/>
      <c r="K60" s="214"/>
      <c r="L60" s="214"/>
      <c r="M60" s="113"/>
    </row>
    <row r="61" spans="1:13" x14ac:dyDescent="0.25">
      <c r="A61">
        <v>0</v>
      </c>
      <c r="B61" s="95">
        <v>60</v>
      </c>
      <c r="C61" s="96" t="s">
        <v>65</v>
      </c>
      <c r="D61">
        <v>90</v>
      </c>
    </row>
    <row r="62" spans="1:13" x14ac:dyDescent="0.25">
      <c r="A62">
        <v>0</v>
      </c>
      <c r="B62" s="95">
        <v>61</v>
      </c>
      <c r="C62" s="96" t="s">
        <v>65</v>
      </c>
      <c r="D62">
        <v>95</v>
      </c>
    </row>
    <row r="63" spans="1:13" x14ac:dyDescent="0.25">
      <c r="A63">
        <v>0</v>
      </c>
      <c r="B63" s="95">
        <v>62</v>
      </c>
      <c r="C63" s="96" t="s">
        <v>66</v>
      </c>
      <c r="D63">
        <v>95</v>
      </c>
    </row>
    <row r="64" spans="1:13" x14ac:dyDescent="0.25">
      <c r="A64">
        <v>0</v>
      </c>
      <c r="B64" s="95">
        <v>63</v>
      </c>
      <c r="C64" s="96" t="s">
        <v>65</v>
      </c>
      <c r="D64">
        <v>90</v>
      </c>
    </row>
    <row r="65" spans="1:13" x14ac:dyDescent="0.25">
      <c r="A65">
        <v>0</v>
      </c>
      <c r="B65" s="95">
        <v>64</v>
      </c>
      <c r="C65" s="96" t="s">
        <v>66</v>
      </c>
      <c r="D65">
        <v>95</v>
      </c>
    </row>
    <row r="66" spans="1:13" x14ac:dyDescent="0.25">
      <c r="A66">
        <v>0</v>
      </c>
      <c r="B66" s="95">
        <v>65</v>
      </c>
      <c r="C66" s="96" t="s">
        <v>65</v>
      </c>
      <c r="D66">
        <v>95</v>
      </c>
      <c r="H66" t="s">
        <v>93</v>
      </c>
      <c r="I66" t="s">
        <v>94</v>
      </c>
      <c r="L66" t="s">
        <v>93</v>
      </c>
      <c r="M66" t="s">
        <v>95</v>
      </c>
    </row>
    <row r="67" spans="1:13" x14ac:dyDescent="0.25">
      <c r="A67">
        <v>0</v>
      </c>
      <c r="B67" s="95">
        <v>66</v>
      </c>
      <c r="C67" s="96" t="s">
        <v>65</v>
      </c>
      <c r="D67">
        <v>90</v>
      </c>
      <c r="H67" t="s">
        <v>96</v>
      </c>
      <c r="I67">
        <v>0</v>
      </c>
      <c r="L67" t="s">
        <v>96</v>
      </c>
      <c r="M67">
        <v>0</v>
      </c>
    </row>
    <row r="68" spans="1:13" x14ac:dyDescent="0.25">
      <c r="A68">
        <v>0</v>
      </c>
      <c r="B68" s="95">
        <v>67</v>
      </c>
      <c r="C68" s="96" t="s">
        <v>65</v>
      </c>
      <c r="D68">
        <v>95</v>
      </c>
      <c r="H68">
        <v>0.05</v>
      </c>
      <c r="I68">
        <v>0</v>
      </c>
      <c r="L68">
        <v>0.05</v>
      </c>
      <c r="M68">
        <v>1</v>
      </c>
    </row>
    <row r="69" spans="1:13" x14ac:dyDescent="0.25">
      <c r="A69">
        <v>0</v>
      </c>
      <c r="B69" s="95">
        <v>68</v>
      </c>
      <c r="C69" s="96" t="s">
        <v>65</v>
      </c>
      <c r="D69">
        <v>95</v>
      </c>
      <c r="H69">
        <v>0.15</v>
      </c>
      <c r="I69">
        <v>11</v>
      </c>
      <c r="L69">
        <v>0.15</v>
      </c>
      <c r="M69">
        <v>43</v>
      </c>
    </row>
    <row r="70" spans="1:13" x14ac:dyDescent="0.25">
      <c r="A70">
        <v>0</v>
      </c>
      <c r="B70" s="95">
        <v>69</v>
      </c>
      <c r="C70" s="96" t="s">
        <v>65</v>
      </c>
      <c r="D70">
        <v>100</v>
      </c>
      <c r="H70">
        <v>0.25</v>
      </c>
      <c r="I70">
        <v>40</v>
      </c>
      <c r="L70">
        <v>0.25</v>
      </c>
      <c r="M70">
        <v>70</v>
      </c>
    </row>
    <row r="71" spans="1:13" x14ac:dyDescent="0.25">
      <c r="A71">
        <v>0</v>
      </c>
      <c r="B71" s="95">
        <v>70</v>
      </c>
      <c r="C71" s="96" t="s">
        <v>65</v>
      </c>
      <c r="D71">
        <v>90</v>
      </c>
    </row>
    <row r="72" spans="1:13" x14ac:dyDescent="0.25">
      <c r="A72">
        <v>0</v>
      </c>
      <c r="B72" s="95">
        <v>71</v>
      </c>
      <c r="C72" s="96" t="s">
        <v>65</v>
      </c>
      <c r="D72">
        <v>80</v>
      </c>
    </row>
    <row r="73" spans="1:13" x14ac:dyDescent="0.25">
      <c r="A73">
        <v>0</v>
      </c>
      <c r="B73" s="95">
        <v>72</v>
      </c>
      <c r="C73" s="96" t="s">
        <v>66</v>
      </c>
      <c r="D73">
        <v>95</v>
      </c>
    </row>
    <row r="74" spans="1:13" x14ac:dyDescent="0.25">
      <c r="A74">
        <v>0</v>
      </c>
      <c r="B74" s="95">
        <v>73</v>
      </c>
      <c r="C74" s="96" t="s">
        <v>65</v>
      </c>
      <c r="D74">
        <v>85</v>
      </c>
    </row>
    <row r="75" spans="1:13" x14ac:dyDescent="0.25">
      <c r="A75">
        <v>0</v>
      </c>
      <c r="B75" s="95">
        <v>74</v>
      </c>
      <c r="C75" s="96" t="s">
        <v>65</v>
      </c>
      <c r="D75">
        <v>90</v>
      </c>
    </row>
    <row r="76" spans="1:13" x14ac:dyDescent="0.25">
      <c r="A76">
        <v>0</v>
      </c>
      <c r="B76" s="95">
        <v>75</v>
      </c>
      <c r="C76" s="96" t="s">
        <v>65</v>
      </c>
      <c r="D76">
        <v>90</v>
      </c>
    </row>
    <row r="77" spans="1:13" x14ac:dyDescent="0.25">
      <c r="A77">
        <v>0</v>
      </c>
      <c r="B77" s="95">
        <v>76</v>
      </c>
      <c r="C77" s="96" t="s">
        <v>65</v>
      </c>
      <c r="D77">
        <v>80</v>
      </c>
    </row>
    <row r="78" spans="1:13" x14ac:dyDescent="0.25">
      <c r="A78">
        <v>0</v>
      </c>
      <c r="B78" s="95">
        <v>77</v>
      </c>
      <c r="C78" s="96" t="s">
        <v>65</v>
      </c>
      <c r="D78">
        <v>95</v>
      </c>
    </row>
    <row r="79" spans="1:13" x14ac:dyDescent="0.25">
      <c r="A79">
        <v>0</v>
      </c>
      <c r="B79" s="95">
        <v>78</v>
      </c>
      <c r="C79" s="96" t="s">
        <v>65</v>
      </c>
      <c r="D79">
        <v>95</v>
      </c>
    </row>
    <row r="80" spans="1:13" x14ac:dyDescent="0.25">
      <c r="A80">
        <v>0</v>
      </c>
      <c r="B80" s="95">
        <v>79</v>
      </c>
      <c r="C80" s="96" t="s">
        <v>65</v>
      </c>
      <c r="D80">
        <v>75</v>
      </c>
    </row>
    <row r="81" spans="1:4" x14ac:dyDescent="0.25">
      <c r="A81">
        <v>0</v>
      </c>
      <c r="B81" s="95">
        <v>80</v>
      </c>
      <c r="C81" s="96" t="s">
        <v>65</v>
      </c>
      <c r="D81">
        <v>90</v>
      </c>
    </row>
    <row r="82" spans="1:4" x14ac:dyDescent="0.25">
      <c r="A82">
        <v>0</v>
      </c>
      <c r="B82" s="95">
        <v>81</v>
      </c>
      <c r="C82" s="96" t="s">
        <v>65</v>
      </c>
      <c r="D82">
        <v>95</v>
      </c>
    </row>
    <row r="83" spans="1:4" x14ac:dyDescent="0.25">
      <c r="A83">
        <v>0</v>
      </c>
      <c r="B83" s="95">
        <v>82</v>
      </c>
      <c r="C83" s="96" t="s">
        <v>66</v>
      </c>
      <c r="D83">
        <v>95</v>
      </c>
    </row>
    <row r="84" spans="1:4" x14ac:dyDescent="0.25">
      <c r="A84">
        <v>0</v>
      </c>
      <c r="B84" s="95">
        <v>83</v>
      </c>
      <c r="C84" s="96" t="s">
        <v>65</v>
      </c>
      <c r="D84">
        <v>90</v>
      </c>
    </row>
    <row r="85" spans="1:4" x14ac:dyDescent="0.25">
      <c r="A85">
        <v>0</v>
      </c>
      <c r="B85" s="95">
        <v>84</v>
      </c>
      <c r="C85" s="96" t="s">
        <v>65</v>
      </c>
      <c r="D85">
        <v>85</v>
      </c>
    </row>
    <row r="86" spans="1:4" x14ac:dyDescent="0.25">
      <c r="A86">
        <v>0</v>
      </c>
      <c r="B86" s="95">
        <v>85</v>
      </c>
      <c r="C86" s="96" t="s">
        <v>65</v>
      </c>
      <c r="D86">
        <v>100</v>
      </c>
    </row>
    <row r="87" spans="1:4" x14ac:dyDescent="0.25">
      <c r="A87">
        <v>0</v>
      </c>
      <c r="B87" s="95">
        <v>86</v>
      </c>
      <c r="C87" s="96" t="s">
        <v>65</v>
      </c>
      <c r="D87">
        <v>90</v>
      </c>
    </row>
    <row r="88" spans="1:4" x14ac:dyDescent="0.25">
      <c r="A88">
        <v>0</v>
      </c>
      <c r="B88" s="95">
        <v>87</v>
      </c>
      <c r="C88" s="96" t="s">
        <v>65</v>
      </c>
      <c r="D88">
        <v>100</v>
      </c>
    </row>
    <row r="89" spans="1:4" x14ac:dyDescent="0.25">
      <c r="A89">
        <v>0</v>
      </c>
      <c r="B89" s="95">
        <v>88</v>
      </c>
      <c r="C89" s="96" t="s">
        <v>65</v>
      </c>
      <c r="D89">
        <v>100</v>
      </c>
    </row>
    <row r="90" spans="1:4" x14ac:dyDescent="0.25">
      <c r="A90">
        <v>0</v>
      </c>
      <c r="B90" s="95">
        <v>89</v>
      </c>
      <c r="C90" s="96" t="s">
        <v>65</v>
      </c>
      <c r="D90">
        <v>90</v>
      </c>
    </row>
    <row r="91" spans="1:4" x14ac:dyDescent="0.25">
      <c r="A91">
        <v>0</v>
      </c>
      <c r="B91" s="95">
        <v>90</v>
      </c>
      <c r="C91" s="96" t="s">
        <v>65</v>
      </c>
      <c r="D91">
        <v>100</v>
      </c>
    </row>
    <row r="92" spans="1:4" x14ac:dyDescent="0.25">
      <c r="A92">
        <v>0</v>
      </c>
      <c r="B92" s="95">
        <v>91</v>
      </c>
      <c r="C92" s="96" t="s">
        <v>65</v>
      </c>
      <c r="D92">
        <v>100</v>
      </c>
    </row>
    <row r="93" spans="1:4" x14ac:dyDescent="0.25">
      <c r="A93">
        <v>0</v>
      </c>
      <c r="B93" s="95">
        <v>92</v>
      </c>
      <c r="C93" s="96" t="s">
        <v>65</v>
      </c>
      <c r="D93">
        <v>90</v>
      </c>
    </row>
    <row r="94" spans="1:4" x14ac:dyDescent="0.25">
      <c r="A94">
        <v>0</v>
      </c>
      <c r="B94" s="95">
        <v>93</v>
      </c>
      <c r="C94" s="96" t="s">
        <v>65</v>
      </c>
      <c r="D94">
        <v>90</v>
      </c>
    </row>
    <row r="95" spans="1:4" x14ac:dyDescent="0.25">
      <c r="A95">
        <v>0</v>
      </c>
      <c r="B95" s="95">
        <v>94</v>
      </c>
      <c r="C95" s="96" t="s">
        <v>66</v>
      </c>
      <c r="D95">
        <v>60</v>
      </c>
    </row>
    <row r="96" spans="1:4" x14ac:dyDescent="0.25">
      <c r="A96">
        <v>0</v>
      </c>
      <c r="B96" s="95">
        <v>95</v>
      </c>
      <c r="C96" s="96" t="s">
        <v>65</v>
      </c>
      <c r="D96">
        <v>100</v>
      </c>
    </row>
    <row r="97" spans="1:4" x14ac:dyDescent="0.25">
      <c r="A97">
        <v>0</v>
      </c>
      <c r="B97" s="95">
        <v>96</v>
      </c>
      <c r="C97" s="96" t="s">
        <v>65</v>
      </c>
      <c r="D97">
        <v>100</v>
      </c>
    </row>
    <row r="98" spans="1:4" x14ac:dyDescent="0.25">
      <c r="A98">
        <v>0</v>
      </c>
      <c r="B98" s="95">
        <v>97</v>
      </c>
      <c r="C98" s="96" t="s">
        <v>66</v>
      </c>
      <c r="D98">
        <v>100</v>
      </c>
    </row>
    <row r="99" spans="1:4" x14ac:dyDescent="0.25">
      <c r="A99">
        <v>0</v>
      </c>
      <c r="B99" s="95">
        <v>98</v>
      </c>
      <c r="C99" s="96" t="s">
        <v>65</v>
      </c>
      <c r="D99">
        <v>100</v>
      </c>
    </row>
    <row r="100" spans="1:4" x14ac:dyDescent="0.25">
      <c r="A100">
        <v>0</v>
      </c>
      <c r="B100" s="95">
        <v>99</v>
      </c>
      <c r="C100" s="96" t="s">
        <v>65</v>
      </c>
      <c r="D100">
        <v>100</v>
      </c>
    </row>
    <row r="101" spans="1:4" x14ac:dyDescent="0.25">
      <c r="A101">
        <v>0</v>
      </c>
      <c r="B101" s="109">
        <v>100</v>
      </c>
      <c r="C101" s="110" t="s">
        <v>65</v>
      </c>
      <c r="D101" s="111">
        <v>80</v>
      </c>
    </row>
    <row r="102" spans="1:4" x14ac:dyDescent="0.25">
      <c r="A102">
        <v>0.05</v>
      </c>
      <c r="B102" s="112">
        <v>1</v>
      </c>
      <c r="C102" s="96" t="s">
        <v>65</v>
      </c>
      <c r="D102">
        <v>60</v>
      </c>
    </row>
    <row r="103" spans="1:4" x14ac:dyDescent="0.25">
      <c r="A103">
        <v>0.05</v>
      </c>
      <c r="B103" s="112">
        <v>2</v>
      </c>
      <c r="C103" s="96" t="s">
        <v>65</v>
      </c>
      <c r="D103">
        <v>95</v>
      </c>
    </row>
    <row r="104" spans="1:4" x14ac:dyDescent="0.25">
      <c r="A104">
        <v>0.05</v>
      </c>
      <c r="B104" s="112">
        <v>3</v>
      </c>
      <c r="C104" s="96" t="s">
        <v>65</v>
      </c>
      <c r="D104">
        <v>100</v>
      </c>
    </row>
    <row r="105" spans="1:4" x14ac:dyDescent="0.25">
      <c r="A105">
        <v>0.05</v>
      </c>
      <c r="B105" s="112">
        <v>4</v>
      </c>
      <c r="C105" s="96" t="s">
        <v>67</v>
      </c>
      <c r="D105">
        <v>90</v>
      </c>
    </row>
    <row r="106" spans="1:4" x14ac:dyDescent="0.25">
      <c r="A106">
        <v>0.05</v>
      </c>
      <c r="B106" s="112">
        <v>5</v>
      </c>
      <c r="C106" s="96" t="s">
        <v>67</v>
      </c>
      <c r="D106">
        <v>100</v>
      </c>
    </row>
    <row r="107" spans="1:4" x14ac:dyDescent="0.25">
      <c r="A107">
        <v>0.05</v>
      </c>
      <c r="B107" s="112">
        <v>6</v>
      </c>
      <c r="C107" s="96" t="s">
        <v>65</v>
      </c>
      <c r="D107">
        <v>90</v>
      </c>
    </row>
    <row r="108" spans="1:4" x14ac:dyDescent="0.25">
      <c r="A108">
        <v>0.05</v>
      </c>
      <c r="B108" s="112">
        <v>7</v>
      </c>
      <c r="C108" s="96" t="s">
        <v>68</v>
      </c>
      <c r="D108">
        <v>95</v>
      </c>
    </row>
    <row r="109" spans="1:4" x14ac:dyDescent="0.25">
      <c r="A109">
        <v>0.05</v>
      </c>
      <c r="B109" s="112">
        <v>8</v>
      </c>
      <c r="C109" s="96" t="s">
        <v>68</v>
      </c>
      <c r="D109">
        <v>100</v>
      </c>
    </row>
    <row r="110" spans="1:4" x14ac:dyDescent="0.25">
      <c r="A110">
        <v>0.05</v>
      </c>
      <c r="B110" s="112">
        <v>9</v>
      </c>
      <c r="C110" s="96" t="s">
        <v>67</v>
      </c>
      <c r="D110">
        <v>75</v>
      </c>
    </row>
    <row r="111" spans="1:4" x14ac:dyDescent="0.25">
      <c r="A111">
        <v>0.05</v>
      </c>
      <c r="B111" s="112">
        <v>10</v>
      </c>
      <c r="C111" s="96" t="s">
        <v>67</v>
      </c>
      <c r="D111">
        <v>95</v>
      </c>
    </row>
    <row r="112" spans="1:4" x14ac:dyDescent="0.25">
      <c r="A112">
        <v>0.05</v>
      </c>
      <c r="B112" s="112">
        <v>11</v>
      </c>
      <c r="C112" s="96" t="s">
        <v>65</v>
      </c>
      <c r="D112">
        <v>75</v>
      </c>
    </row>
    <row r="113" spans="1:4" x14ac:dyDescent="0.25">
      <c r="A113">
        <v>0.05</v>
      </c>
      <c r="B113" s="112">
        <v>12</v>
      </c>
      <c r="C113" s="96" t="s">
        <v>68</v>
      </c>
      <c r="D113">
        <v>95</v>
      </c>
    </row>
    <row r="114" spans="1:4" x14ac:dyDescent="0.25">
      <c r="A114">
        <v>0.05</v>
      </c>
      <c r="B114" s="112">
        <v>13</v>
      </c>
      <c r="C114" s="96" t="s">
        <v>67</v>
      </c>
      <c r="D114">
        <v>90</v>
      </c>
    </row>
    <row r="115" spans="1:4" x14ac:dyDescent="0.25">
      <c r="A115">
        <v>0.05</v>
      </c>
      <c r="B115" s="112">
        <v>14</v>
      </c>
      <c r="C115" s="96" t="s">
        <v>65</v>
      </c>
      <c r="D115">
        <v>90</v>
      </c>
    </row>
    <row r="116" spans="1:4" x14ac:dyDescent="0.25">
      <c r="A116">
        <v>0.05</v>
      </c>
      <c r="B116" s="112">
        <v>15</v>
      </c>
      <c r="C116" s="96" t="s">
        <v>69</v>
      </c>
      <c r="D116">
        <v>100</v>
      </c>
    </row>
    <row r="117" spans="1:4" x14ac:dyDescent="0.25">
      <c r="A117">
        <v>0.05</v>
      </c>
      <c r="B117" s="112">
        <v>16</v>
      </c>
      <c r="C117" s="96" t="s">
        <v>65</v>
      </c>
      <c r="D117">
        <v>95</v>
      </c>
    </row>
    <row r="118" spans="1:4" x14ac:dyDescent="0.25">
      <c r="A118">
        <v>0.05</v>
      </c>
      <c r="B118" s="112">
        <v>17</v>
      </c>
      <c r="C118" s="96" t="s">
        <v>65</v>
      </c>
      <c r="D118">
        <v>90</v>
      </c>
    </row>
    <row r="119" spans="1:4" x14ac:dyDescent="0.25">
      <c r="A119">
        <v>0.05</v>
      </c>
      <c r="B119" s="112">
        <v>18</v>
      </c>
      <c r="C119" s="96" t="s">
        <v>65</v>
      </c>
      <c r="D119">
        <v>90</v>
      </c>
    </row>
    <row r="120" spans="1:4" x14ac:dyDescent="0.25">
      <c r="A120">
        <v>0.05</v>
      </c>
      <c r="B120" s="112">
        <v>19</v>
      </c>
      <c r="C120" s="96" t="s">
        <v>65</v>
      </c>
      <c r="D120">
        <v>95</v>
      </c>
    </row>
    <row r="121" spans="1:4" x14ac:dyDescent="0.25">
      <c r="A121">
        <v>0.05</v>
      </c>
      <c r="B121" s="112">
        <v>20</v>
      </c>
      <c r="C121" s="96" t="s">
        <v>67</v>
      </c>
      <c r="D121">
        <v>95</v>
      </c>
    </row>
    <row r="122" spans="1:4" x14ac:dyDescent="0.25">
      <c r="A122">
        <v>0.05</v>
      </c>
      <c r="B122" s="112">
        <v>21</v>
      </c>
      <c r="C122" s="96" t="s">
        <v>68</v>
      </c>
      <c r="D122">
        <v>100</v>
      </c>
    </row>
    <row r="123" spans="1:4" x14ac:dyDescent="0.25">
      <c r="A123">
        <v>0.05</v>
      </c>
      <c r="B123" s="112">
        <v>22</v>
      </c>
      <c r="C123" s="96" t="s">
        <v>66</v>
      </c>
      <c r="D123">
        <v>95</v>
      </c>
    </row>
    <row r="124" spans="1:4" x14ac:dyDescent="0.25">
      <c r="A124">
        <v>0.05</v>
      </c>
      <c r="B124" s="112">
        <v>23</v>
      </c>
      <c r="C124" s="96" t="s">
        <v>65</v>
      </c>
      <c r="D124">
        <v>60</v>
      </c>
    </row>
    <row r="125" spans="1:4" x14ac:dyDescent="0.25">
      <c r="A125">
        <v>0.05</v>
      </c>
      <c r="B125" s="112">
        <v>24</v>
      </c>
      <c r="C125" s="96" t="s">
        <v>69</v>
      </c>
      <c r="D125">
        <v>95</v>
      </c>
    </row>
    <row r="126" spans="1:4" x14ac:dyDescent="0.25">
      <c r="A126">
        <v>0.05</v>
      </c>
      <c r="B126" s="112">
        <v>25</v>
      </c>
      <c r="C126" s="96" t="s">
        <v>67</v>
      </c>
      <c r="D126">
        <v>90</v>
      </c>
    </row>
    <row r="127" spans="1:4" x14ac:dyDescent="0.25">
      <c r="A127">
        <v>0.05</v>
      </c>
      <c r="B127" s="112">
        <v>26</v>
      </c>
      <c r="C127" s="96" t="s">
        <v>65</v>
      </c>
      <c r="D127">
        <v>100</v>
      </c>
    </row>
    <row r="128" spans="1:4" x14ac:dyDescent="0.25">
      <c r="A128">
        <v>0.05</v>
      </c>
      <c r="B128" s="112">
        <v>27</v>
      </c>
      <c r="C128" s="96" t="s">
        <v>67</v>
      </c>
      <c r="D128">
        <v>70</v>
      </c>
    </row>
    <row r="129" spans="1:4" x14ac:dyDescent="0.25">
      <c r="A129">
        <v>0.05</v>
      </c>
      <c r="B129" s="112">
        <v>28</v>
      </c>
      <c r="C129" s="96" t="s">
        <v>70</v>
      </c>
      <c r="D129">
        <v>95</v>
      </c>
    </row>
    <row r="130" spans="1:4" x14ac:dyDescent="0.25">
      <c r="A130">
        <v>0.05</v>
      </c>
      <c r="B130" s="112">
        <v>29</v>
      </c>
      <c r="C130" s="96" t="s">
        <v>67</v>
      </c>
      <c r="D130">
        <v>80</v>
      </c>
    </row>
    <row r="131" spans="1:4" x14ac:dyDescent="0.25">
      <c r="A131">
        <v>0.05</v>
      </c>
      <c r="B131" s="112">
        <v>30</v>
      </c>
      <c r="C131" s="96" t="s">
        <v>69</v>
      </c>
      <c r="D131">
        <v>95</v>
      </c>
    </row>
    <row r="132" spans="1:4" x14ac:dyDescent="0.25">
      <c r="A132">
        <v>0.05</v>
      </c>
      <c r="B132" s="112">
        <v>31</v>
      </c>
      <c r="C132" s="96" t="s">
        <v>68</v>
      </c>
      <c r="D132">
        <v>95</v>
      </c>
    </row>
    <row r="133" spans="1:4" x14ac:dyDescent="0.25">
      <c r="A133">
        <v>0.05</v>
      </c>
      <c r="B133" s="112">
        <v>32</v>
      </c>
      <c r="C133" s="96" t="s">
        <v>69</v>
      </c>
      <c r="D133">
        <v>90</v>
      </c>
    </row>
    <row r="134" spans="1:4" x14ac:dyDescent="0.25">
      <c r="A134">
        <v>0.05</v>
      </c>
      <c r="B134" s="112">
        <v>33</v>
      </c>
      <c r="C134" s="96" t="s">
        <v>68</v>
      </c>
      <c r="D134">
        <v>95</v>
      </c>
    </row>
    <row r="135" spans="1:4" x14ac:dyDescent="0.25">
      <c r="A135">
        <v>0.05</v>
      </c>
      <c r="B135" s="112">
        <v>34</v>
      </c>
      <c r="C135" s="96" t="s">
        <v>65</v>
      </c>
      <c r="D135">
        <v>100</v>
      </c>
    </row>
    <row r="136" spans="1:4" x14ac:dyDescent="0.25">
      <c r="A136">
        <v>0.05</v>
      </c>
      <c r="B136" s="112">
        <v>35</v>
      </c>
      <c r="C136" s="96" t="s">
        <v>64</v>
      </c>
      <c r="D136">
        <v>95</v>
      </c>
    </row>
    <row r="137" spans="1:4" x14ac:dyDescent="0.25">
      <c r="A137">
        <v>0.05</v>
      </c>
      <c r="B137" s="112">
        <v>36</v>
      </c>
      <c r="C137" s="96" t="s">
        <v>67</v>
      </c>
      <c r="D137">
        <v>100</v>
      </c>
    </row>
    <row r="138" spans="1:4" x14ac:dyDescent="0.25">
      <c r="A138">
        <v>0.05</v>
      </c>
      <c r="B138" s="112">
        <v>37</v>
      </c>
      <c r="C138" s="96" t="s">
        <v>65</v>
      </c>
      <c r="D138">
        <v>100</v>
      </c>
    </row>
    <row r="139" spans="1:4" x14ac:dyDescent="0.25">
      <c r="A139">
        <v>0.05</v>
      </c>
      <c r="B139" s="112">
        <v>38</v>
      </c>
      <c r="C139" s="96" t="s">
        <v>67</v>
      </c>
      <c r="D139">
        <v>95</v>
      </c>
    </row>
    <row r="140" spans="1:4" x14ac:dyDescent="0.25">
      <c r="A140">
        <v>0.05</v>
      </c>
      <c r="B140" s="112">
        <v>39</v>
      </c>
      <c r="C140" s="96" t="s">
        <v>65</v>
      </c>
      <c r="D140">
        <v>80</v>
      </c>
    </row>
    <row r="141" spans="1:4" x14ac:dyDescent="0.25">
      <c r="A141">
        <v>0.05</v>
      </c>
      <c r="B141" s="112">
        <v>40</v>
      </c>
      <c r="C141" s="96" t="s">
        <v>67</v>
      </c>
      <c r="D141">
        <v>75</v>
      </c>
    </row>
    <row r="142" spans="1:4" x14ac:dyDescent="0.25">
      <c r="A142">
        <v>0.05</v>
      </c>
      <c r="B142" s="112">
        <v>41</v>
      </c>
      <c r="C142" s="96" t="s">
        <v>67</v>
      </c>
      <c r="D142">
        <v>80</v>
      </c>
    </row>
    <row r="143" spans="1:4" x14ac:dyDescent="0.25">
      <c r="A143">
        <v>0.05</v>
      </c>
      <c r="B143" s="112">
        <v>42</v>
      </c>
      <c r="C143" s="96" t="s">
        <v>67</v>
      </c>
      <c r="D143">
        <v>95</v>
      </c>
    </row>
    <row r="144" spans="1:4" x14ac:dyDescent="0.25">
      <c r="A144">
        <v>0.05</v>
      </c>
      <c r="B144" s="112">
        <v>43</v>
      </c>
      <c r="C144" s="96" t="s">
        <v>65</v>
      </c>
      <c r="D144">
        <v>90</v>
      </c>
    </row>
    <row r="145" spans="1:4" x14ac:dyDescent="0.25">
      <c r="A145">
        <v>0.05</v>
      </c>
      <c r="B145" s="112">
        <v>44</v>
      </c>
      <c r="C145" s="96" t="s">
        <v>65</v>
      </c>
      <c r="D145">
        <v>75</v>
      </c>
    </row>
    <row r="146" spans="1:4" x14ac:dyDescent="0.25">
      <c r="A146">
        <v>0.05</v>
      </c>
      <c r="B146" s="112">
        <v>45</v>
      </c>
      <c r="C146" s="96" t="s">
        <v>67</v>
      </c>
      <c r="D146">
        <v>90</v>
      </c>
    </row>
    <row r="147" spans="1:4" x14ac:dyDescent="0.25">
      <c r="A147">
        <v>0.05</v>
      </c>
      <c r="B147" s="112">
        <v>46</v>
      </c>
      <c r="C147" s="96" t="s">
        <v>69</v>
      </c>
      <c r="D147">
        <v>90</v>
      </c>
    </row>
    <row r="148" spans="1:4" x14ac:dyDescent="0.25">
      <c r="A148">
        <v>0.05</v>
      </c>
      <c r="B148" s="112">
        <v>47</v>
      </c>
      <c r="C148" s="96" t="s">
        <v>65</v>
      </c>
      <c r="D148">
        <v>75</v>
      </c>
    </row>
    <row r="149" spans="1:4" x14ac:dyDescent="0.25">
      <c r="A149">
        <v>0.05</v>
      </c>
      <c r="B149" s="112">
        <v>48</v>
      </c>
      <c r="C149" s="96" t="s">
        <v>67</v>
      </c>
      <c r="D149">
        <v>90</v>
      </c>
    </row>
    <row r="150" spans="1:4" x14ac:dyDescent="0.25">
      <c r="A150">
        <v>0.05</v>
      </c>
      <c r="B150" s="112">
        <v>49</v>
      </c>
      <c r="C150" s="96" t="s">
        <v>67</v>
      </c>
      <c r="D150">
        <v>75</v>
      </c>
    </row>
    <row r="151" spans="1:4" x14ac:dyDescent="0.25">
      <c r="A151">
        <v>0.05</v>
      </c>
      <c r="B151" s="112">
        <v>50</v>
      </c>
      <c r="C151" s="96" t="s">
        <v>67</v>
      </c>
      <c r="D151">
        <v>90</v>
      </c>
    </row>
    <row r="152" spans="1:4" x14ac:dyDescent="0.25">
      <c r="A152">
        <v>0.05</v>
      </c>
      <c r="B152" s="112">
        <v>51</v>
      </c>
      <c r="C152" s="96" t="s">
        <v>65</v>
      </c>
      <c r="D152">
        <v>80</v>
      </c>
    </row>
    <row r="153" spans="1:4" x14ac:dyDescent="0.25">
      <c r="A153">
        <v>0.05</v>
      </c>
      <c r="B153" s="112">
        <v>52</v>
      </c>
      <c r="C153" s="96" t="s">
        <v>67</v>
      </c>
      <c r="D153">
        <v>75</v>
      </c>
    </row>
    <row r="154" spans="1:4" x14ac:dyDescent="0.25">
      <c r="A154">
        <v>0.05</v>
      </c>
      <c r="B154" s="112">
        <v>53</v>
      </c>
      <c r="C154" s="96" t="s">
        <v>66</v>
      </c>
      <c r="D154">
        <v>95</v>
      </c>
    </row>
    <row r="155" spans="1:4" x14ac:dyDescent="0.25">
      <c r="A155">
        <v>0.05</v>
      </c>
      <c r="B155" s="112">
        <v>54</v>
      </c>
      <c r="C155" s="96" t="s">
        <v>69</v>
      </c>
      <c r="D155">
        <v>95</v>
      </c>
    </row>
    <row r="156" spans="1:4" x14ac:dyDescent="0.25">
      <c r="A156">
        <v>0.05</v>
      </c>
      <c r="B156" s="112">
        <v>55</v>
      </c>
      <c r="C156" s="96" t="s">
        <v>68</v>
      </c>
      <c r="D156">
        <v>100</v>
      </c>
    </row>
    <row r="157" spans="1:4" x14ac:dyDescent="0.25">
      <c r="A157">
        <v>0.05</v>
      </c>
      <c r="B157" s="112">
        <v>56</v>
      </c>
      <c r="C157" s="96" t="s">
        <v>67</v>
      </c>
      <c r="D157">
        <v>90</v>
      </c>
    </row>
    <row r="158" spans="1:4" x14ac:dyDescent="0.25">
      <c r="A158">
        <v>0.05</v>
      </c>
      <c r="B158" s="112">
        <v>57</v>
      </c>
      <c r="C158" s="96" t="s">
        <v>65</v>
      </c>
      <c r="D158">
        <v>90</v>
      </c>
    </row>
    <row r="159" spans="1:4" x14ac:dyDescent="0.25">
      <c r="A159">
        <v>0.05</v>
      </c>
      <c r="B159" s="112">
        <v>58</v>
      </c>
      <c r="C159" s="96" t="s">
        <v>69</v>
      </c>
      <c r="D159">
        <v>60</v>
      </c>
    </row>
    <row r="160" spans="1:4" x14ac:dyDescent="0.25">
      <c r="A160">
        <v>0.05</v>
      </c>
      <c r="B160" s="112">
        <v>59</v>
      </c>
      <c r="C160" s="96" t="s">
        <v>65</v>
      </c>
      <c r="D160">
        <v>50</v>
      </c>
    </row>
    <row r="161" spans="1:4" x14ac:dyDescent="0.25">
      <c r="A161">
        <v>0.05</v>
      </c>
      <c r="B161" s="112">
        <v>60</v>
      </c>
      <c r="C161" s="96" t="s">
        <v>65</v>
      </c>
      <c r="D161">
        <v>100</v>
      </c>
    </row>
    <row r="162" spans="1:4" x14ac:dyDescent="0.25">
      <c r="A162">
        <v>0.05</v>
      </c>
      <c r="B162" s="112">
        <v>61</v>
      </c>
      <c r="C162" s="96" t="s">
        <v>67</v>
      </c>
      <c r="D162">
        <v>100</v>
      </c>
    </row>
    <row r="163" spans="1:4" x14ac:dyDescent="0.25">
      <c r="A163">
        <v>0.05</v>
      </c>
      <c r="B163" s="112">
        <v>62</v>
      </c>
      <c r="C163" s="96" t="s">
        <v>67</v>
      </c>
      <c r="D163">
        <v>100</v>
      </c>
    </row>
    <row r="164" spans="1:4" x14ac:dyDescent="0.25">
      <c r="A164">
        <v>0.05</v>
      </c>
      <c r="B164" s="112">
        <v>63</v>
      </c>
      <c r="C164" s="96" t="s">
        <v>68</v>
      </c>
      <c r="D164">
        <v>95</v>
      </c>
    </row>
    <row r="165" spans="1:4" x14ac:dyDescent="0.25">
      <c r="A165">
        <v>0.05</v>
      </c>
      <c r="B165" s="112">
        <v>64</v>
      </c>
      <c r="C165" s="96" t="s">
        <v>69</v>
      </c>
      <c r="D165">
        <v>90</v>
      </c>
    </row>
    <row r="166" spans="1:4" x14ac:dyDescent="0.25">
      <c r="A166">
        <v>0.05</v>
      </c>
      <c r="B166" s="112">
        <v>65</v>
      </c>
      <c r="C166" s="96" t="s">
        <v>69</v>
      </c>
      <c r="D166">
        <v>80</v>
      </c>
    </row>
    <row r="167" spans="1:4" x14ac:dyDescent="0.25">
      <c r="A167">
        <v>0.05</v>
      </c>
      <c r="B167" s="112">
        <v>66</v>
      </c>
      <c r="C167" s="96" t="s">
        <v>67</v>
      </c>
      <c r="D167">
        <v>85</v>
      </c>
    </row>
    <row r="168" spans="1:4" x14ac:dyDescent="0.25">
      <c r="A168">
        <v>0.05</v>
      </c>
      <c r="B168" s="112">
        <v>67</v>
      </c>
      <c r="C168" s="96" t="s">
        <v>65</v>
      </c>
      <c r="D168">
        <v>95</v>
      </c>
    </row>
    <row r="169" spans="1:4" x14ac:dyDescent="0.25">
      <c r="A169">
        <v>0.05</v>
      </c>
      <c r="B169" s="112">
        <v>68</v>
      </c>
      <c r="C169" s="96" t="s">
        <v>67</v>
      </c>
      <c r="D169">
        <v>80</v>
      </c>
    </row>
    <row r="170" spans="1:4" x14ac:dyDescent="0.25">
      <c r="A170">
        <v>0.05</v>
      </c>
      <c r="B170" s="112">
        <v>69</v>
      </c>
      <c r="C170" s="96" t="s">
        <v>69</v>
      </c>
      <c r="D170">
        <v>100</v>
      </c>
    </row>
    <row r="171" spans="1:4" x14ac:dyDescent="0.25">
      <c r="A171">
        <v>0.05</v>
      </c>
      <c r="B171" s="112">
        <v>70</v>
      </c>
      <c r="C171" s="96" t="s">
        <v>66</v>
      </c>
      <c r="D171">
        <v>5</v>
      </c>
    </row>
    <row r="172" spans="1:4" x14ac:dyDescent="0.25">
      <c r="A172">
        <v>0.05</v>
      </c>
      <c r="B172" s="112">
        <v>71</v>
      </c>
      <c r="C172" s="96" t="s">
        <v>68</v>
      </c>
      <c r="D172">
        <v>90</v>
      </c>
    </row>
    <row r="173" spans="1:4" x14ac:dyDescent="0.25">
      <c r="A173">
        <v>0.05</v>
      </c>
      <c r="B173" s="112">
        <v>72</v>
      </c>
      <c r="C173" s="96" t="s">
        <v>68</v>
      </c>
      <c r="D173">
        <v>90</v>
      </c>
    </row>
    <row r="174" spans="1:4" x14ac:dyDescent="0.25">
      <c r="A174">
        <v>0.05</v>
      </c>
      <c r="B174" s="112">
        <v>73</v>
      </c>
      <c r="C174" s="96" t="s">
        <v>66</v>
      </c>
      <c r="D174">
        <v>20</v>
      </c>
    </row>
    <row r="175" spans="1:4" x14ac:dyDescent="0.25">
      <c r="A175">
        <v>0.05</v>
      </c>
      <c r="B175" s="112">
        <v>74</v>
      </c>
      <c r="C175" s="96" t="s">
        <v>68</v>
      </c>
      <c r="D175">
        <v>100</v>
      </c>
    </row>
    <row r="176" spans="1:4" x14ac:dyDescent="0.25">
      <c r="A176">
        <v>0.05</v>
      </c>
      <c r="B176" s="112">
        <v>75</v>
      </c>
      <c r="C176" s="96" t="s">
        <v>68</v>
      </c>
      <c r="D176">
        <v>90</v>
      </c>
    </row>
    <row r="177" spans="1:4" x14ac:dyDescent="0.25">
      <c r="A177">
        <v>0.05</v>
      </c>
      <c r="B177" s="112">
        <v>76</v>
      </c>
      <c r="C177" s="96" t="s">
        <v>65</v>
      </c>
      <c r="D177">
        <v>100</v>
      </c>
    </row>
    <row r="178" spans="1:4" x14ac:dyDescent="0.25">
      <c r="A178">
        <v>0.05</v>
      </c>
      <c r="B178" s="112">
        <v>77</v>
      </c>
      <c r="C178" s="96" t="s">
        <v>68</v>
      </c>
      <c r="D178">
        <v>90</v>
      </c>
    </row>
    <row r="179" spans="1:4" x14ac:dyDescent="0.25">
      <c r="A179">
        <v>0.05</v>
      </c>
      <c r="B179" s="112">
        <v>78</v>
      </c>
      <c r="C179" s="96" t="s">
        <v>65</v>
      </c>
      <c r="D179">
        <v>90</v>
      </c>
    </row>
    <row r="180" spans="1:4" x14ac:dyDescent="0.25">
      <c r="A180">
        <v>0.05</v>
      </c>
      <c r="B180" s="112">
        <v>79</v>
      </c>
      <c r="C180" s="96" t="s">
        <v>68</v>
      </c>
      <c r="D180">
        <v>90</v>
      </c>
    </row>
    <row r="181" spans="1:4" x14ac:dyDescent="0.25">
      <c r="A181">
        <v>0.05</v>
      </c>
      <c r="B181" s="112">
        <v>80</v>
      </c>
      <c r="C181" s="96" t="s">
        <v>68</v>
      </c>
      <c r="D181">
        <v>100</v>
      </c>
    </row>
    <row r="182" spans="1:4" x14ac:dyDescent="0.25">
      <c r="A182">
        <v>0.05</v>
      </c>
      <c r="B182" s="112">
        <v>81</v>
      </c>
      <c r="C182" s="96" t="s">
        <v>68</v>
      </c>
      <c r="D182">
        <v>90</v>
      </c>
    </row>
    <row r="183" spans="1:4" x14ac:dyDescent="0.25">
      <c r="A183">
        <v>0.05</v>
      </c>
      <c r="B183" s="112">
        <v>82</v>
      </c>
      <c r="C183" s="96" t="s">
        <v>68</v>
      </c>
      <c r="D183">
        <v>80</v>
      </c>
    </row>
    <row r="184" spans="1:4" x14ac:dyDescent="0.25">
      <c r="A184">
        <v>0.05</v>
      </c>
      <c r="B184" s="112">
        <v>83</v>
      </c>
      <c r="C184" s="96" t="s">
        <v>68</v>
      </c>
      <c r="D184">
        <v>90</v>
      </c>
    </row>
    <row r="185" spans="1:4" x14ac:dyDescent="0.25">
      <c r="A185">
        <v>0.05</v>
      </c>
      <c r="B185" s="112">
        <v>84</v>
      </c>
      <c r="C185" s="96" t="s">
        <v>65</v>
      </c>
      <c r="D185">
        <v>80</v>
      </c>
    </row>
    <row r="186" spans="1:4" x14ac:dyDescent="0.25">
      <c r="A186">
        <v>0.05</v>
      </c>
      <c r="B186" s="112">
        <v>85</v>
      </c>
      <c r="C186" s="96" t="s">
        <v>68</v>
      </c>
      <c r="D186">
        <v>90</v>
      </c>
    </row>
    <row r="187" spans="1:4" x14ac:dyDescent="0.25">
      <c r="A187">
        <v>0.05</v>
      </c>
      <c r="B187" s="112">
        <v>86</v>
      </c>
      <c r="C187" s="96" t="s">
        <v>68</v>
      </c>
      <c r="D187">
        <v>90</v>
      </c>
    </row>
    <row r="188" spans="1:4" x14ac:dyDescent="0.25">
      <c r="A188">
        <v>0.05</v>
      </c>
      <c r="B188" s="112">
        <v>87</v>
      </c>
      <c r="C188" s="96" t="s">
        <v>66</v>
      </c>
      <c r="D188">
        <v>60</v>
      </c>
    </row>
    <row r="189" spans="1:4" x14ac:dyDescent="0.25">
      <c r="A189">
        <v>0.05</v>
      </c>
      <c r="B189" s="112">
        <v>88</v>
      </c>
      <c r="C189" s="96" t="s">
        <v>68</v>
      </c>
      <c r="D189">
        <v>90</v>
      </c>
    </row>
    <row r="190" spans="1:4" x14ac:dyDescent="0.25">
      <c r="A190">
        <v>0.05</v>
      </c>
      <c r="B190" s="112">
        <v>89</v>
      </c>
      <c r="C190" s="96" t="s">
        <v>68</v>
      </c>
      <c r="D190">
        <v>80</v>
      </c>
    </row>
    <row r="191" spans="1:4" x14ac:dyDescent="0.25">
      <c r="A191">
        <v>0.05</v>
      </c>
      <c r="B191" s="112">
        <v>90</v>
      </c>
      <c r="C191" s="96" t="s">
        <v>68</v>
      </c>
      <c r="D191">
        <v>80</v>
      </c>
    </row>
    <row r="192" spans="1:4" x14ac:dyDescent="0.25">
      <c r="A192">
        <v>0.05</v>
      </c>
      <c r="B192" s="112">
        <v>91</v>
      </c>
      <c r="C192" s="96" t="s">
        <v>65</v>
      </c>
      <c r="D192">
        <v>80</v>
      </c>
    </row>
    <row r="193" spans="1:4" x14ac:dyDescent="0.25">
      <c r="A193">
        <v>0.05</v>
      </c>
      <c r="B193" s="112">
        <v>92</v>
      </c>
      <c r="C193" s="96" t="s">
        <v>68</v>
      </c>
      <c r="D193">
        <v>80</v>
      </c>
    </row>
    <row r="194" spans="1:4" x14ac:dyDescent="0.25">
      <c r="A194">
        <v>0.05</v>
      </c>
      <c r="B194" s="112">
        <v>93</v>
      </c>
      <c r="C194" s="96" t="s">
        <v>65</v>
      </c>
      <c r="D194">
        <v>70</v>
      </c>
    </row>
    <row r="195" spans="1:4" x14ac:dyDescent="0.25">
      <c r="A195">
        <v>0.05</v>
      </c>
      <c r="B195" s="112">
        <v>94</v>
      </c>
      <c r="C195" s="96" t="s">
        <v>68</v>
      </c>
      <c r="D195">
        <v>90</v>
      </c>
    </row>
    <row r="196" spans="1:4" x14ac:dyDescent="0.25">
      <c r="A196">
        <v>0.05</v>
      </c>
      <c r="B196" s="112">
        <v>95</v>
      </c>
      <c r="C196" s="96" t="s">
        <v>68</v>
      </c>
      <c r="D196">
        <v>90</v>
      </c>
    </row>
    <row r="197" spans="1:4" x14ac:dyDescent="0.25">
      <c r="A197">
        <v>0.05</v>
      </c>
      <c r="B197" s="112">
        <v>96</v>
      </c>
      <c r="C197" s="96" t="s">
        <v>68</v>
      </c>
      <c r="D197">
        <v>90</v>
      </c>
    </row>
    <row r="198" spans="1:4" x14ac:dyDescent="0.25">
      <c r="A198">
        <v>0.05</v>
      </c>
      <c r="B198" s="112">
        <v>97</v>
      </c>
      <c r="C198" s="96" t="s">
        <v>67</v>
      </c>
      <c r="D198">
        <v>90</v>
      </c>
    </row>
    <row r="199" spans="1:4" x14ac:dyDescent="0.25">
      <c r="A199">
        <v>0.05</v>
      </c>
      <c r="B199" s="112">
        <v>98</v>
      </c>
      <c r="C199" s="96" t="s">
        <v>68</v>
      </c>
      <c r="D199">
        <v>90</v>
      </c>
    </row>
    <row r="200" spans="1:4" x14ac:dyDescent="0.25">
      <c r="A200">
        <v>0.05</v>
      </c>
      <c r="B200" s="112">
        <v>99</v>
      </c>
      <c r="C200" s="96" t="s">
        <v>68</v>
      </c>
      <c r="D200">
        <v>90</v>
      </c>
    </row>
    <row r="201" spans="1:4" x14ac:dyDescent="0.25">
      <c r="A201">
        <v>0.05</v>
      </c>
      <c r="B201" s="112">
        <v>100</v>
      </c>
      <c r="C201" s="96" t="s">
        <v>68</v>
      </c>
      <c r="D201">
        <v>90</v>
      </c>
    </row>
    <row r="202" spans="1:4" x14ac:dyDescent="0.25">
      <c r="A202">
        <v>0.15</v>
      </c>
      <c r="B202" s="112">
        <v>1</v>
      </c>
      <c r="C202" s="96" t="s">
        <v>66</v>
      </c>
      <c r="D202">
        <v>2</v>
      </c>
    </row>
    <row r="203" spans="1:4" x14ac:dyDescent="0.25">
      <c r="A203">
        <v>0.15</v>
      </c>
      <c r="B203" s="112">
        <v>2</v>
      </c>
      <c r="C203" s="96" t="s">
        <v>65</v>
      </c>
      <c r="D203">
        <v>5</v>
      </c>
    </row>
    <row r="204" spans="1:4" x14ac:dyDescent="0.25">
      <c r="A204">
        <v>0.15</v>
      </c>
      <c r="B204" s="112">
        <v>3</v>
      </c>
      <c r="C204" s="96" t="s">
        <v>67</v>
      </c>
      <c r="D204">
        <v>50</v>
      </c>
    </row>
    <row r="205" spans="1:4" x14ac:dyDescent="0.25">
      <c r="A205">
        <v>0.15</v>
      </c>
      <c r="B205" s="112">
        <v>4</v>
      </c>
      <c r="C205" s="96" t="s">
        <v>65</v>
      </c>
      <c r="D205">
        <v>5</v>
      </c>
    </row>
    <row r="206" spans="1:4" x14ac:dyDescent="0.25">
      <c r="A206">
        <v>0.15</v>
      </c>
      <c r="B206" s="112">
        <v>5</v>
      </c>
      <c r="C206" s="96" t="s">
        <v>65</v>
      </c>
      <c r="D206">
        <v>0</v>
      </c>
    </row>
    <row r="207" spans="1:4" x14ac:dyDescent="0.25">
      <c r="A207">
        <v>0.15</v>
      </c>
      <c r="B207" s="112">
        <v>6</v>
      </c>
      <c r="C207" s="96" t="s">
        <v>65</v>
      </c>
      <c r="D207">
        <v>10</v>
      </c>
    </row>
    <row r="208" spans="1:4" x14ac:dyDescent="0.25">
      <c r="A208">
        <v>0.15</v>
      </c>
      <c r="B208" s="112">
        <v>7</v>
      </c>
      <c r="C208" s="96" t="s">
        <v>65</v>
      </c>
      <c r="D208">
        <v>60</v>
      </c>
    </row>
    <row r="209" spans="1:4" x14ac:dyDescent="0.25">
      <c r="A209">
        <v>0.15</v>
      </c>
      <c r="B209" s="112">
        <v>8</v>
      </c>
      <c r="C209" s="96" t="s">
        <v>66</v>
      </c>
      <c r="D209">
        <v>70</v>
      </c>
    </row>
    <row r="210" spans="1:4" x14ac:dyDescent="0.25">
      <c r="A210">
        <v>0.15</v>
      </c>
      <c r="B210" s="112">
        <v>9</v>
      </c>
      <c r="C210" s="96" t="s">
        <v>67</v>
      </c>
      <c r="D210">
        <v>30</v>
      </c>
    </row>
    <row r="211" spans="1:4" x14ac:dyDescent="0.25">
      <c r="A211">
        <v>0.15</v>
      </c>
      <c r="B211" s="112">
        <v>10</v>
      </c>
      <c r="C211" s="96" t="s">
        <v>67</v>
      </c>
      <c r="D211">
        <v>85</v>
      </c>
    </row>
    <row r="212" spans="1:4" x14ac:dyDescent="0.25">
      <c r="A212">
        <v>0.15</v>
      </c>
      <c r="B212" s="112">
        <v>11</v>
      </c>
      <c r="C212" s="96" t="s">
        <v>65</v>
      </c>
      <c r="D212">
        <v>0</v>
      </c>
    </row>
    <row r="213" spans="1:4" x14ac:dyDescent="0.25">
      <c r="A213">
        <v>0.15</v>
      </c>
      <c r="B213" s="112">
        <v>12</v>
      </c>
      <c r="C213" s="96" t="s">
        <v>67</v>
      </c>
      <c r="D213">
        <v>5</v>
      </c>
    </row>
    <row r="214" spans="1:4" x14ac:dyDescent="0.25">
      <c r="A214">
        <v>0.15</v>
      </c>
      <c r="B214" s="112">
        <v>13</v>
      </c>
      <c r="C214" s="96" t="s">
        <v>67</v>
      </c>
      <c r="D214">
        <v>20</v>
      </c>
    </row>
    <row r="215" spans="1:4" x14ac:dyDescent="0.25">
      <c r="A215">
        <v>0.15</v>
      </c>
      <c r="B215" s="112">
        <v>14</v>
      </c>
      <c r="C215" s="96" t="s">
        <v>65</v>
      </c>
      <c r="D215">
        <v>10</v>
      </c>
    </row>
    <row r="216" spans="1:4" x14ac:dyDescent="0.25">
      <c r="A216">
        <v>0.15</v>
      </c>
      <c r="B216" s="112">
        <v>15</v>
      </c>
      <c r="C216" s="96" t="s">
        <v>65</v>
      </c>
      <c r="D216">
        <v>5</v>
      </c>
    </row>
    <row r="217" spans="1:4" x14ac:dyDescent="0.25">
      <c r="A217">
        <v>0.15</v>
      </c>
      <c r="B217" s="112">
        <v>16</v>
      </c>
      <c r="C217" s="96" t="s">
        <v>65</v>
      </c>
      <c r="D217">
        <v>0</v>
      </c>
    </row>
    <row r="218" spans="1:4" x14ac:dyDescent="0.25">
      <c r="A218">
        <v>0.15</v>
      </c>
      <c r="B218" s="112">
        <v>17</v>
      </c>
      <c r="C218" s="96" t="s">
        <v>68</v>
      </c>
      <c r="D218">
        <v>85</v>
      </c>
    </row>
    <row r="219" spans="1:4" x14ac:dyDescent="0.25">
      <c r="A219">
        <v>0.15</v>
      </c>
      <c r="B219" s="112">
        <v>18</v>
      </c>
      <c r="C219" s="96" t="s">
        <v>68</v>
      </c>
      <c r="D219">
        <v>90</v>
      </c>
    </row>
    <row r="220" spans="1:4" x14ac:dyDescent="0.25">
      <c r="A220">
        <v>0.15</v>
      </c>
      <c r="B220" s="112">
        <v>19</v>
      </c>
      <c r="C220" s="96" t="s">
        <v>66</v>
      </c>
      <c r="D220">
        <v>0</v>
      </c>
    </row>
    <row r="221" spans="1:4" x14ac:dyDescent="0.25">
      <c r="A221">
        <v>0.15</v>
      </c>
      <c r="B221" s="112">
        <v>20</v>
      </c>
      <c r="C221" s="96" t="s">
        <v>65</v>
      </c>
      <c r="D221">
        <v>5</v>
      </c>
    </row>
    <row r="222" spans="1:4" x14ac:dyDescent="0.25">
      <c r="A222">
        <v>0.15</v>
      </c>
      <c r="B222" s="112">
        <v>21</v>
      </c>
      <c r="C222" s="96" t="s">
        <v>65</v>
      </c>
      <c r="D222">
        <v>75</v>
      </c>
    </row>
    <row r="223" spans="1:4" x14ac:dyDescent="0.25">
      <c r="A223">
        <v>0.15</v>
      </c>
      <c r="B223" s="112">
        <v>22</v>
      </c>
      <c r="C223" s="96" t="s">
        <v>65</v>
      </c>
      <c r="D223">
        <v>0</v>
      </c>
    </row>
    <row r="224" spans="1:4" x14ac:dyDescent="0.25">
      <c r="A224">
        <v>0.15</v>
      </c>
      <c r="B224" s="112">
        <v>23</v>
      </c>
      <c r="C224" s="96" t="s">
        <v>66</v>
      </c>
      <c r="D224">
        <v>5</v>
      </c>
    </row>
    <row r="225" spans="1:4" x14ac:dyDescent="0.25">
      <c r="A225">
        <v>0.15</v>
      </c>
      <c r="B225" s="112">
        <v>24</v>
      </c>
      <c r="C225" s="96" t="s">
        <v>65</v>
      </c>
      <c r="D225">
        <v>5</v>
      </c>
    </row>
    <row r="226" spans="1:4" x14ac:dyDescent="0.25">
      <c r="A226">
        <v>0.15</v>
      </c>
      <c r="B226" s="112">
        <v>25</v>
      </c>
      <c r="C226" s="96" t="s">
        <v>65</v>
      </c>
      <c r="D226">
        <v>40</v>
      </c>
    </row>
    <row r="227" spans="1:4" x14ac:dyDescent="0.25">
      <c r="A227">
        <v>0.15</v>
      </c>
      <c r="B227" s="112">
        <v>26</v>
      </c>
      <c r="C227" s="96" t="s">
        <v>65</v>
      </c>
      <c r="D227">
        <v>40</v>
      </c>
    </row>
    <row r="228" spans="1:4" x14ac:dyDescent="0.25">
      <c r="A228">
        <v>0.15</v>
      </c>
      <c r="B228" s="112">
        <v>27</v>
      </c>
      <c r="C228" s="96" t="s">
        <v>65</v>
      </c>
      <c r="D228">
        <v>10</v>
      </c>
    </row>
    <row r="229" spans="1:4" x14ac:dyDescent="0.25">
      <c r="A229">
        <v>0.15</v>
      </c>
      <c r="B229" s="112">
        <v>28</v>
      </c>
      <c r="C229" s="96" t="s">
        <v>65</v>
      </c>
      <c r="D229">
        <v>10</v>
      </c>
    </row>
    <row r="230" spans="1:4" x14ac:dyDescent="0.25">
      <c r="A230">
        <v>0.15</v>
      </c>
      <c r="B230" s="112">
        <v>29</v>
      </c>
      <c r="C230" s="96" t="s">
        <v>65</v>
      </c>
      <c r="D230">
        <v>2</v>
      </c>
    </row>
    <row r="231" spans="1:4" x14ac:dyDescent="0.25">
      <c r="A231">
        <v>0.15</v>
      </c>
      <c r="B231" s="112">
        <v>30</v>
      </c>
      <c r="C231" s="96" t="s">
        <v>65</v>
      </c>
      <c r="D231">
        <v>0</v>
      </c>
    </row>
    <row r="232" spans="1:4" x14ac:dyDescent="0.25">
      <c r="A232">
        <v>0.15</v>
      </c>
      <c r="B232" s="112">
        <v>31</v>
      </c>
      <c r="C232" s="96" t="s">
        <v>65</v>
      </c>
      <c r="D232">
        <v>40</v>
      </c>
    </row>
    <row r="233" spans="1:4" x14ac:dyDescent="0.25">
      <c r="A233">
        <v>0.15</v>
      </c>
      <c r="B233" s="112">
        <v>32</v>
      </c>
      <c r="C233" s="96" t="s">
        <v>65</v>
      </c>
      <c r="D233">
        <v>70</v>
      </c>
    </row>
    <row r="234" spans="1:4" x14ac:dyDescent="0.25">
      <c r="A234">
        <v>0.15</v>
      </c>
      <c r="B234" s="112">
        <v>33</v>
      </c>
      <c r="C234" s="96" t="s">
        <v>66</v>
      </c>
      <c r="D234">
        <v>5</v>
      </c>
    </row>
    <row r="235" spans="1:4" x14ac:dyDescent="0.25">
      <c r="A235">
        <v>0.15</v>
      </c>
      <c r="B235" s="112">
        <v>34</v>
      </c>
      <c r="C235" s="96" t="s">
        <v>65</v>
      </c>
      <c r="D235">
        <v>80</v>
      </c>
    </row>
    <row r="236" spans="1:4" x14ac:dyDescent="0.25">
      <c r="A236">
        <v>0.15</v>
      </c>
      <c r="B236" s="112">
        <v>35</v>
      </c>
      <c r="C236" s="96" t="s">
        <v>65</v>
      </c>
      <c r="D236">
        <v>60</v>
      </c>
    </row>
    <row r="237" spans="1:4" x14ac:dyDescent="0.25">
      <c r="A237">
        <v>0.15</v>
      </c>
      <c r="B237" s="112">
        <v>36</v>
      </c>
      <c r="C237" s="96" t="s">
        <v>65</v>
      </c>
      <c r="D237">
        <v>10</v>
      </c>
    </row>
    <row r="238" spans="1:4" x14ac:dyDescent="0.25">
      <c r="A238">
        <v>0.15</v>
      </c>
      <c r="B238" s="112">
        <v>37</v>
      </c>
      <c r="C238" s="96" t="s">
        <v>65</v>
      </c>
      <c r="D238">
        <v>80</v>
      </c>
    </row>
    <row r="239" spans="1:4" x14ac:dyDescent="0.25">
      <c r="A239">
        <v>0.15</v>
      </c>
      <c r="B239" s="112">
        <v>38</v>
      </c>
      <c r="C239" s="96" t="s">
        <v>65</v>
      </c>
      <c r="D239">
        <v>80</v>
      </c>
    </row>
    <row r="240" spans="1:4" x14ac:dyDescent="0.25">
      <c r="A240">
        <v>0.15</v>
      </c>
      <c r="B240" s="112">
        <v>39</v>
      </c>
      <c r="C240" s="96" t="s">
        <v>65</v>
      </c>
      <c r="D240">
        <v>90</v>
      </c>
    </row>
    <row r="241" spans="1:4" x14ac:dyDescent="0.25">
      <c r="A241">
        <v>0.15</v>
      </c>
      <c r="B241" s="112">
        <v>40</v>
      </c>
      <c r="C241" s="96" t="s">
        <v>65</v>
      </c>
      <c r="D241">
        <v>80</v>
      </c>
    </row>
    <row r="242" spans="1:4" x14ac:dyDescent="0.25">
      <c r="A242">
        <v>0.15</v>
      </c>
      <c r="B242" s="112">
        <v>41</v>
      </c>
      <c r="C242" s="96" t="s">
        <v>68</v>
      </c>
      <c r="D242">
        <v>95</v>
      </c>
    </row>
    <row r="243" spans="1:4" x14ac:dyDescent="0.25">
      <c r="A243">
        <v>0.15</v>
      </c>
      <c r="B243" s="112">
        <v>42</v>
      </c>
      <c r="C243" s="96" t="s">
        <v>65</v>
      </c>
      <c r="D243">
        <v>0</v>
      </c>
    </row>
    <row r="244" spans="1:4" x14ac:dyDescent="0.25">
      <c r="A244">
        <v>0.15</v>
      </c>
      <c r="B244" s="112">
        <v>43</v>
      </c>
      <c r="C244" s="96" t="s">
        <v>65</v>
      </c>
      <c r="D244">
        <v>5</v>
      </c>
    </row>
    <row r="245" spans="1:4" x14ac:dyDescent="0.25">
      <c r="A245">
        <v>0.15</v>
      </c>
      <c r="B245" s="112">
        <v>44</v>
      </c>
      <c r="C245" s="96" t="s">
        <v>68</v>
      </c>
      <c r="D245">
        <v>40</v>
      </c>
    </row>
    <row r="246" spans="1:4" x14ac:dyDescent="0.25">
      <c r="A246">
        <v>0.15</v>
      </c>
      <c r="B246" s="112">
        <v>45</v>
      </c>
      <c r="C246" s="96" t="s">
        <v>65</v>
      </c>
      <c r="D246">
        <v>50</v>
      </c>
    </row>
    <row r="247" spans="1:4" x14ac:dyDescent="0.25">
      <c r="A247">
        <v>0.15</v>
      </c>
      <c r="B247" s="112">
        <v>46</v>
      </c>
      <c r="C247" s="96" t="s">
        <v>65</v>
      </c>
      <c r="D247">
        <v>90</v>
      </c>
    </row>
    <row r="248" spans="1:4" x14ac:dyDescent="0.25">
      <c r="A248">
        <v>0.15</v>
      </c>
      <c r="B248" s="112">
        <v>47</v>
      </c>
      <c r="C248" s="96" t="s">
        <v>65</v>
      </c>
      <c r="D248">
        <v>85</v>
      </c>
    </row>
    <row r="249" spans="1:4" x14ac:dyDescent="0.25">
      <c r="A249">
        <v>0.15</v>
      </c>
      <c r="B249" s="112">
        <v>48</v>
      </c>
      <c r="C249" s="96" t="s">
        <v>65</v>
      </c>
      <c r="D249">
        <v>10</v>
      </c>
    </row>
    <row r="250" spans="1:4" x14ac:dyDescent="0.25">
      <c r="A250">
        <v>0.15</v>
      </c>
      <c r="B250" s="112">
        <v>49</v>
      </c>
      <c r="C250" s="96" t="s">
        <v>69</v>
      </c>
      <c r="D250">
        <v>80</v>
      </c>
    </row>
    <row r="251" spans="1:4" x14ac:dyDescent="0.25">
      <c r="A251">
        <v>0.15</v>
      </c>
      <c r="B251" s="112">
        <v>50</v>
      </c>
      <c r="C251" s="96" t="s">
        <v>66</v>
      </c>
      <c r="D251">
        <v>5</v>
      </c>
    </row>
    <row r="252" spans="1:4" x14ac:dyDescent="0.25">
      <c r="A252">
        <v>0.15</v>
      </c>
      <c r="B252" s="112">
        <v>51</v>
      </c>
      <c r="C252" s="96" t="s">
        <v>65</v>
      </c>
      <c r="D252">
        <v>85</v>
      </c>
    </row>
    <row r="253" spans="1:4" x14ac:dyDescent="0.25">
      <c r="A253">
        <v>0.15</v>
      </c>
      <c r="B253" s="112">
        <v>52</v>
      </c>
      <c r="C253" s="96" t="s">
        <v>65</v>
      </c>
      <c r="D253">
        <v>2</v>
      </c>
    </row>
    <row r="254" spans="1:4" x14ac:dyDescent="0.25">
      <c r="A254">
        <v>0.15</v>
      </c>
      <c r="B254" s="112">
        <v>53</v>
      </c>
      <c r="C254" s="96" t="s">
        <v>65</v>
      </c>
      <c r="D254">
        <v>40</v>
      </c>
    </row>
    <row r="255" spans="1:4" x14ac:dyDescent="0.25">
      <c r="A255">
        <v>0.15</v>
      </c>
      <c r="B255" s="112">
        <v>54</v>
      </c>
      <c r="C255" s="96" t="s">
        <v>65</v>
      </c>
      <c r="D255">
        <v>0</v>
      </c>
    </row>
    <row r="256" spans="1:4" x14ac:dyDescent="0.25">
      <c r="A256">
        <v>0.15</v>
      </c>
      <c r="B256" s="112">
        <v>55</v>
      </c>
      <c r="C256" s="96" t="s">
        <v>65</v>
      </c>
      <c r="D256">
        <v>60</v>
      </c>
    </row>
    <row r="257" spans="1:4" x14ac:dyDescent="0.25">
      <c r="A257">
        <v>0.15</v>
      </c>
      <c r="B257" s="112">
        <v>56</v>
      </c>
      <c r="C257" s="96" t="s">
        <v>66</v>
      </c>
      <c r="D257">
        <v>30</v>
      </c>
    </row>
    <row r="258" spans="1:4" x14ac:dyDescent="0.25">
      <c r="A258">
        <v>0.15</v>
      </c>
      <c r="B258" s="112">
        <v>57</v>
      </c>
      <c r="C258" s="96" t="s">
        <v>65</v>
      </c>
      <c r="D258">
        <v>10</v>
      </c>
    </row>
    <row r="259" spans="1:4" x14ac:dyDescent="0.25">
      <c r="A259">
        <v>0.15</v>
      </c>
      <c r="B259" s="112">
        <v>58</v>
      </c>
      <c r="C259" s="96" t="s">
        <v>66</v>
      </c>
      <c r="D259">
        <v>40</v>
      </c>
    </row>
    <row r="260" spans="1:4" x14ac:dyDescent="0.25">
      <c r="A260">
        <v>0.15</v>
      </c>
      <c r="B260" s="112">
        <v>59</v>
      </c>
      <c r="C260" s="96" t="s">
        <v>65</v>
      </c>
      <c r="D260">
        <v>90</v>
      </c>
    </row>
    <row r="261" spans="1:4" x14ac:dyDescent="0.25">
      <c r="A261">
        <v>0.15</v>
      </c>
      <c r="B261" s="112">
        <v>60</v>
      </c>
      <c r="C261" s="96" t="s">
        <v>65</v>
      </c>
      <c r="D261">
        <v>80</v>
      </c>
    </row>
    <row r="262" spans="1:4" x14ac:dyDescent="0.25">
      <c r="A262">
        <v>0.15</v>
      </c>
      <c r="B262" s="112">
        <v>61</v>
      </c>
      <c r="C262" s="96" t="s">
        <v>65</v>
      </c>
      <c r="D262">
        <v>95</v>
      </c>
    </row>
    <row r="263" spans="1:4" x14ac:dyDescent="0.25">
      <c r="A263">
        <v>0.15</v>
      </c>
      <c r="B263" s="112">
        <v>62</v>
      </c>
      <c r="C263" s="96" t="s">
        <v>65</v>
      </c>
      <c r="D263">
        <v>30</v>
      </c>
    </row>
    <row r="264" spans="1:4" x14ac:dyDescent="0.25">
      <c r="A264">
        <v>0.15</v>
      </c>
      <c r="B264" s="112">
        <v>63</v>
      </c>
      <c r="C264" s="96" t="s">
        <v>68</v>
      </c>
      <c r="D264">
        <v>20</v>
      </c>
    </row>
    <row r="265" spans="1:4" x14ac:dyDescent="0.25">
      <c r="A265">
        <v>0.15</v>
      </c>
      <c r="B265" s="112">
        <v>64</v>
      </c>
      <c r="C265" s="96" t="s">
        <v>68</v>
      </c>
      <c r="D265">
        <v>40</v>
      </c>
    </row>
    <row r="266" spans="1:4" x14ac:dyDescent="0.25">
      <c r="A266">
        <v>0.15</v>
      </c>
      <c r="B266" s="112">
        <v>65</v>
      </c>
      <c r="C266" s="96" t="s">
        <v>65</v>
      </c>
      <c r="D266">
        <v>80</v>
      </c>
    </row>
    <row r="267" spans="1:4" x14ac:dyDescent="0.25">
      <c r="A267">
        <v>0.15</v>
      </c>
      <c r="B267" s="112">
        <v>66</v>
      </c>
      <c r="C267" s="96" t="s">
        <v>68</v>
      </c>
      <c r="D267">
        <v>60</v>
      </c>
    </row>
    <row r="268" spans="1:4" x14ac:dyDescent="0.25">
      <c r="A268">
        <v>0.15</v>
      </c>
      <c r="B268" s="112">
        <v>67</v>
      </c>
      <c r="C268" s="96" t="s">
        <v>65</v>
      </c>
      <c r="D268">
        <v>0</v>
      </c>
    </row>
    <row r="269" spans="1:4" x14ac:dyDescent="0.25">
      <c r="A269">
        <v>0.15</v>
      </c>
      <c r="B269" s="112">
        <v>68</v>
      </c>
      <c r="C269" s="96" t="s">
        <v>65</v>
      </c>
      <c r="D269">
        <v>40</v>
      </c>
    </row>
    <row r="270" spans="1:4" x14ac:dyDescent="0.25">
      <c r="A270">
        <v>0.15</v>
      </c>
      <c r="B270" s="112">
        <v>69</v>
      </c>
      <c r="C270" s="96" t="s">
        <v>68</v>
      </c>
      <c r="D270">
        <v>50</v>
      </c>
    </row>
    <row r="271" spans="1:4" x14ac:dyDescent="0.25">
      <c r="A271">
        <v>0.15</v>
      </c>
      <c r="B271" s="112">
        <v>70</v>
      </c>
      <c r="C271" s="96" t="s">
        <v>68</v>
      </c>
      <c r="D271">
        <v>90</v>
      </c>
    </row>
    <row r="272" spans="1:4" x14ac:dyDescent="0.25">
      <c r="A272">
        <v>0.15</v>
      </c>
      <c r="B272" s="112">
        <v>71</v>
      </c>
      <c r="C272" s="96" t="s">
        <v>65</v>
      </c>
      <c r="D272">
        <v>50</v>
      </c>
    </row>
    <row r="273" spans="1:4" x14ac:dyDescent="0.25">
      <c r="A273">
        <v>0.15</v>
      </c>
      <c r="B273" s="112">
        <v>72</v>
      </c>
      <c r="C273" s="96" t="s">
        <v>65</v>
      </c>
      <c r="D273">
        <v>10</v>
      </c>
    </row>
    <row r="274" spans="1:4" x14ac:dyDescent="0.25">
      <c r="A274">
        <v>0.15</v>
      </c>
      <c r="B274" s="112">
        <v>73</v>
      </c>
      <c r="C274" s="96" t="s">
        <v>65</v>
      </c>
      <c r="D274">
        <v>5</v>
      </c>
    </row>
    <row r="275" spans="1:4" x14ac:dyDescent="0.25">
      <c r="A275">
        <v>0.15</v>
      </c>
      <c r="B275" s="112">
        <v>74</v>
      </c>
      <c r="C275" s="96" t="s">
        <v>65</v>
      </c>
      <c r="D275">
        <v>1</v>
      </c>
    </row>
    <row r="276" spans="1:4" x14ac:dyDescent="0.25">
      <c r="A276">
        <v>0.15</v>
      </c>
      <c r="B276" s="112">
        <v>75</v>
      </c>
      <c r="C276" s="96" t="s">
        <v>68</v>
      </c>
      <c r="D276">
        <v>5</v>
      </c>
    </row>
    <row r="277" spans="1:4" x14ac:dyDescent="0.25">
      <c r="A277">
        <v>0.15</v>
      </c>
      <c r="B277" s="112">
        <v>76</v>
      </c>
      <c r="C277" s="96" t="s">
        <v>68</v>
      </c>
      <c r="D277">
        <v>40</v>
      </c>
    </row>
    <row r="278" spans="1:4" x14ac:dyDescent="0.25">
      <c r="A278">
        <v>0.15</v>
      </c>
      <c r="B278" s="112">
        <v>77</v>
      </c>
      <c r="C278" s="96" t="s">
        <v>65</v>
      </c>
      <c r="D278">
        <v>0</v>
      </c>
    </row>
    <row r="279" spans="1:4" x14ac:dyDescent="0.25">
      <c r="A279">
        <v>0.15</v>
      </c>
      <c r="B279" s="112">
        <v>78</v>
      </c>
      <c r="C279" s="96" t="s">
        <v>69</v>
      </c>
      <c r="D279">
        <v>25</v>
      </c>
    </row>
    <row r="280" spans="1:4" x14ac:dyDescent="0.25">
      <c r="A280">
        <v>0.15</v>
      </c>
      <c r="B280" s="112">
        <v>79</v>
      </c>
      <c r="C280" s="96" t="s">
        <v>65</v>
      </c>
      <c r="D280">
        <v>20</v>
      </c>
    </row>
    <row r="281" spans="1:4" x14ac:dyDescent="0.25">
      <c r="A281">
        <v>0.15</v>
      </c>
      <c r="B281" s="112">
        <v>80</v>
      </c>
      <c r="C281" s="96" t="s">
        <v>68</v>
      </c>
      <c r="D281">
        <v>20</v>
      </c>
    </row>
    <row r="282" spans="1:4" x14ac:dyDescent="0.25">
      <c r="A282">
        <v>0.15</v>
      </c>
      <c r="B282" s="112">
        <v>81</v>
      </c>
      <c r="C282" s="96" t="s">
        <v>65</v>
      </c>
      <c r="D282">
        <v>70</v>
      </c>
    </row>
    <row r="283" spans="1:4" x14ac:dyDescent="0.25">
      <c r="A283">
        <v>0.15</v>
      </c>
      <c r="B283" s="112">
        <v>82</v>
      </c>
      <c r="C283" s="96" t="s">
        <v>65</v>
      </c>
      <c r="D283">
        <v>70</v>
      </c>
    </row>
    <row r="284" spans="1:4" x14ac:dyDescent="0.25">
      <c r="A284">
        <v>0.15</v>
      </c>
      <c r="B284" s="112">
        <v>83</v>
      </c>
      <c r="C284" s="96" t="s">
        <v>68</v>
      </c>
      <c r="D284">
        <v>70</v>
      </c>
    </row>
    <row r="285" spans="1:4" x14ac:dyDescent="0.25">
      <c r="A285">
        <v>0.15</v>
      </c>
      <c r="B285" s="112">
        <v>84</v>
      </c>
      <c r="C285" s="96" t="s">
        <v>68</v>
      </c>
      <c r="D285">
        <v>5</v>
      </c>
    </row>
    <row r="286" spans="1:4" x14ac:dyDescent="0.25">
      <c r="A286">
        <v>0.15</v>
      </c>
      <c r="B286" s="112">
        <v>85</v>
      </c>
      <c r="C286" s="96" t="s">
        <v>68</v>
      </c>
      <c r="D286">
        <v>50</v>
      </c>
    </row>
    <row r="287" spans="1:4" x14ac:dyDescent="0.25">
      <c r="A287">
        <v>0.15</v>
      </c>
      <c r="B287" s="112">
        <v>86</v>
      </c>
      <c r="C287" s="96" t="s">
        <v>68</v>
      </c>
      <c r="D287">
        <v>10</v>
      </c>
    </row>
    <row r="288" spans="1:4" x14ac:dyDescent="0.25">
      <c r="A288">
        <v>0.15</v>
      </c>
      <c r="B288" s="112">
        <v>87</v>
      </c>
      <c r="C288" s="96" t="s">
        <v>65</v>
      </c>
      <c r="D288">
        <v>70</v>
      </c>
    </row>
    <row r="289" spans="1:4" x14ac:dyDescent="0.25">
      <c r="A289">
        <v>0.15</v>
      </c>
      <c r="B289" s="112">
        <v>88</v>
      </c>
      <c r="C289" s="96" t="s">
        <v>68</v>
      </c>
      <c r="D289">
        <v>70</v>
      </c>
    </row>
    <row r="290" spans="1:4" x14ac:dyDescent="0.25">
      <c r="A290">
        <v>0.15</v>
      </c>
      <c r="B290" s="112">
        <v>89</v>
      </c>
      <c r="C290" s="96" t="s">
        <v>68</v>
      </c>
      <c r="D290">
        <v>50</v>
      </c>
    </row>
    <row r="291" spans="1:4" x14ac:dyDescent="0.25">
      <c r="A291">
        <v>0.15</v>
      </c>
      <c r="B291" s="112">
        <v>90</v>
      </c>
      <c r="C291" s="96" t="s">
        <v>68</v>
      </c>
      <c r="D291">
        <v>10</v>
      </c>
    </row>
    <row r="292" spans="1:4" x14ac:dyDescent="0.25">
      <c r="A292">
        <v>0.15</v>
      </c>
      <c r="B292" s="112">
        <v>91</v>
      </c>
      <c r="C292" s="96" t="s">
        <v>68</v>
      </c>
      <c r="D292">
        <v>10</v>
      </c>
    </row>
    <row r="293" spans="1:4" x14ac:dyDescent="0.25">
      <c r="A293">
        <v>0.15</v>
      </c>
      <c r="B293" s="112">
        <v>92</v>
      </c>
      <c r="C293" s="96" t="s">
        <v>65</v>
      </c>
      <c r="D293">
        <v>2</v>
      </c>
    </row>
    <row r="294" spans="1:4" x14ac:dyDescent="0.25">
      <c r="A294">
        <v>0.15</v>
      </c>
      <c r="B294" s="112">
        <v>93</v>
      </c>
      <c r="C294" s="96" t="s">
        <v>68</v>
      </c>
      <c r="D294">
        <v>30</v>
      </c>
    </row>
    <row r="295" spans="1:4" x14ac:dyDescent="0.25">
      <c r="A295">
        <v>0.15</v>
      </c>
      <c r="B295" s="112">
        <v>94</v>
      </c>
      <c r="C295" s="96" t="s">
        <v>68</v>
      </c>
      <c r="D295">
        <v>20</v>
      </c>
    </row>
    <row r="296" spans="1:4" x14ac:dyDescent="0.25">
      <c r="A296">
        <v>0.15</v>
      </c>
      <c r="B296" s="112">
        <v>95</v>
      </c>
      <c r="C296" s="96" t="s">
        <v>65</v>
      </c>
      <c r="D296">
        <v>0</v>
      </c>
    </row>
    <row r="297" spans="1:4" x14ac:dyDescent="0.25">
      <c r="A297">
        <v>0.15</v>
      </c>
      <c r="B297" s="112">
        <v>96</v>
      </c>
      <c r="C297" s="96" t="s">
        <v>69</v>
      </c>
      <c r="D297">
        <v>60</v>
      </c>
    </row>
    <row r="298" spans="1:4" x14ac:dyDescent="0.25">
      <c r="A298">
        <v>0.15</v>
      </c>
      <c r="B298" s="112">
        <v>97</v>
      </c>
      <c r="C298" s="96" t="s">
        <v>68</v>
      </c>
      <c r="D298">
        <v>70</v>
      </c>
    </row>
    <row r="299" spans="1:4" x14ac:dyDescent="0.25">
      <c r="A299">
        <v>0.15</v>
      </c>
      <c r="B299" s="112">
        <v>98</v>
      </c>
      <c r="C299" s="96" t="s">
        <v>65</v>
      </c>
      <c r="D299">
        <v>25</v>
      </c>
    </row>
    <row r="300" spans="1:4" x14ac:dyDescent="0.25">
      <c r="A300">
        <v>0.15</v>
      </c>
      <c r="B300" s="112">
        <v>99</v>
      </c>
      <c r="C300" s="96" t="s">
        <v>65</v>
      </c>
      <c r="D300">
        <v>10</v>
      </c>
    </row>
    <row r="301" spans="1:4" x14ac:dyDescent="0.25">
      <c r="A301">
        <v>0.15</v>
      </c>
      <c r="B301" s="112">
        <v>100</v>
      </c>
      <c r="C301" s="96" t="s">
        <v>68</v>
      </c>
      <c r="D301">
        <v>60</v>
      </c>
    </row>
    <row r="302" spans="1:4" x14ac:dyDescent="0.25">
      <c r="A302">
        <v>0.25</v>
      </c>
      <c r="B302" s="112">
        <v>1</v>
      </c>
      <c r="C302" s="96" t="s">
        <v>67</v>
      </c>
      <c r="D302">
        <v>0</v>
      </c>
    </row>
    <row r="303" spans="1:4" x14ac:dyDescent="0.25">
      <c r="A303">
        <v>0.25</v>
      </c>
      <c r="B303" s="112">
        <v>2</v>
      </c>
      <c r="C303" s="96" t="s">
        <v>69</v>
      </c>
      <c r="D303">
        <v>2</v>
      </c>
    </row>
    <row r="304" spans="1:4" x14ac:dyDescent="0.25">
      <c r="A304">
        <v>0.25</v>
      </c>
      <c r="B304" s="112">
        <v>3</v>
      </c>
      <c r="C304" s="96" t="s">
        <v>65</v>
      </c>
      <c r="D304">
        <v>0</v>
      </c>
    </row>
    <row r="305" spans="1:4" x14ac:dyDescent="0.25">
      <c r="A305">
        <v>0.25</v>
      </c>
      <c r="B305" s="112">
        <v>4</v>
      </c>
      <c r="C305" s="96" t="s">
        <v>67</v>
      </c>
      <c r="D305">
        <v>2</v>
      </c>
    </row>
    <row r="306" spans="1:4" x14ac:dyDescent="0.25">
      <c r="A306">
        <v>0.25</v>
      </c>
      <c r="B306" s="112">
        <v>5</v>
      </c>
      <c r="C306" s="96" t="s">
        <v>65</v>
      </c>
      <c r="D306">
        <v>0</v>
      </c>
    </row>
    <row r="307" spans="1:4" x14ac:dyDescent="0.25">
      <c r="A307">
        <v>0.25</v>
      </c>
      <c r="B307" s="112">
        <v>6</v>
      </c>
      <c r="C307" s="96" t="s">
        <v>67</v>
      </c>
      <c r="D307">
        <v>60</v>
      </c>
    </row>
    <row r="308" spans="1:4" x14ac:dyDescent="0.25">
      <c r="A308">
        <v>0.25</v>
      </c>
      <c r="B308" s="112">
        <v>7</v>
      </c>
      <c r="C308" s="96" t="s">
        <v>65</v>
      </c>
      <c r="D308">
        <v>0</v>
      </c>
    </row>
    <row r="309" spans="1:4" x14ac:dyDescent="0.25">
      <c r="A309">
        <v>0.25</v>
      </c>
      <c r="B309" s="112">
        <v>8</v>
      </c>
      <c r="C309" s="96" t="s">
        <v>67</v>
      </c>
      <c r="D309">
        <v>20</v>
      </c>
    </row>
    <row r="310" spans="1:4" x14ac:dyDescent="0.25">
      <c r="A310">
        <v>0.25</v>
      </c>
      <c r="B310" s="112">
        <v>9</v>
      </c>
      <c r="C310" s="96" t="s">
        <v>65</v>
      </c>
      <c r="D310">
        <v>0</v>
      </c>
    </row>
    <row r="311" spans="1:4" x14ac:dyDescent="0.25">
      <c r="A311">
        <v>0.25</v>
      </c>
      <c r="B311" s="112">
        <v>10</v>
      </c>
      <c r="C311" s="96" t="s">
        <v>67</v>
      </c>
      <c r="D311">
        <v>5</v>
      </c>
    </row>
    <row r="312" spans="1:4" x14ac:dyDescent="0.25">
      <c r="A312">
        <v>0.25</v>
      </c>
      <c r="B312" s="112">
        <v>11</v>
      </c>
      <c r="C312" s="96" t="s">
        <v>67</v>
      </c>
      <c r="D312">
        <v>0</v>
      </c>
    </row>
    <row r="313" spans="1:4" x14ac:dyDescent="0.25">
      <c r="A313">
        <v>0.25</v>
      </c>
      <c r="B313" s="112">
        <v>12</v>
      </c>
      <c r="C313" s="96" t="s">
        <v>67</v>
      </c>
      <c r="D313">
        <v>5</v>
      </c>
    </row>
    <row r="314" spans="1:4" x14ac:dyDescent="0.25">
      <c r="A314">
        <v>0.25</v>
      </c>
      <c r="B314" s="112">
        <v>13</v>
      </c>
      <c r="C314" s="96" t="s">
        <v>67</v>
      </c>
      <c r="D314">
        <v>5</v>
      </c>
    </row>
    <row r="315" spans="1:4" x14ac:dyDescent="0.25">
      <c r="A315">
        <v>0.25</v>
      </c>
      <c r="B315" s="112">
        <v>14</v>
      </c>
      <c r="C315" s="96" t="s">
        <v>69</v>
      </c>
      <c r="D315">
        <v>20</v>
      </c>
    </row>
    <row r="316" spans="1:4" x14ac:dyDescent="0.25">
      <c r="A316">
        <v>0.25</v>
      </c>
      <c r="B316" s="112">
        <v>15</v>
      </c>
      <c r="C316" s="96" t="s">
        <v>67</v>
      </c>
      <c r="D316">
        <v>60</v>
      </c>
    </row>
    <row r="317" spans="1:4" x14ac:dyDescent="0.25">
      <c r="A317">
        <v>0.25</v>
      </c>
      <c r="B317" s="112">
        <v>16</v>
      </c>
      <c r="C317" s="96" t="s">
        <v>67</v>
      </c>
      <c r="D317">
        <v>2</v>
      </c>
    </row>
    <row r="318" spans="1:4" x14ac:dyDescent="0.25">
      <c r="A318">
        <v>0.25</v>
      </c>
      <c r="B318" s="112">
        <v>17</v>
      </c>
      <c r="C318" s="96" t="s">
        <v>65</v>
      </c>
      <c r="D318">
        <v>2</v>
      </c>
    </row>
    <row r="319" spans="1:4" x14ac:dyDescent="0.25">
      <c r="A319">
        <v>0.25</v>
      </c>
      <c r="B319" s="112">
        <v>18</v>
      </c>
      <c r="C319" s="96" t="s">
        <v>65</v>
      </c>
      <c r="D319">
        <v>20</v>
      </c>
    </row>
    <row r="320" spans="1:4" x14ac:dyDescent="0.25">
      <c r="A320">
        <v>0.25</v>
      </c>
      <c r="B320" s="112">
        <v>19</v>
      </c>
      <c r="C320" s="96" t="s">
        <v>67</v>
      </c>
      <c r="D320">
        <v>0</v>
      </c>
    </row>
    <row r="321" spans="1:4" x14ac:dyDescent="0.25">
      <c r="A321">
        <v>0.25</v>
      </c>
      <c r="B321" s="112">
        <v>20</v>
      </c>
      <c r="C321" s="96" t="s">
        <v>65</v>
      </c>
      <c r="D321">
        <v>5</v>
      </c>
    </row>
    <row r="322" spans="1:4" x14ac:dyDescent="0.25">
      <c r="A322">
        <v>0.25</v>
      </c>
      <c r="B322" s="112">
        <v>21</v>
      </c>
      <c r="C322" s="96" t="s">
        <v>67</v>
      </c>
      <c r="D322">
        <v>20</v>
      </c>
    </row>
    <row r="323" spans="1:4" x14ac:dyDescent="0.25">
      <c r="A323">
        <v>0.25</v>
      </c>
      <c r="B323" s="112">
        <v>22</v>
      </c>
      <c r="C323" s="96" t="s">
        <v>69</v>
      </c>
      <c r="D323">
        <v>10</v>
      </c>
    </row>
    <row r="324" spans="1:4" x14ac:dyDescent="0.25">
      <c r="A324">
        <v>0.25</v>
      </c>
      <c r="B324" s="112">
        <v>23</v>
      </c>
      <c r="C324" s="96" t="s">
        <v>69</v>
      </c>
      <c r="D324">
        <v>10</v>
      </c>
    </row>
    <row r="325" spans="1:4" x14ac:dyDescent="0.25">
      <c r="A325">
        <v>0.25</v>
      </c>
      <c r="B325" s="112">
        <v>24</v>
      </c>
      <c r="C325" s="96" t="s">
        <v>67</v>
      </c>
      <c r="D325">
        <v>0</v>
      </c>
    </row>
    <row r="326" spans="1:4" x14ac:dyDescent="0.25">
      <c r="A326">
        <v>0.25</v>
      </c>
      <c r="B326" s="112">
        <v>25</v>
      </c>
      <c r="C326" s="96" t="s">
        <v>67</v>
      </c>
      <c r="D326">
        <v>30</v>
      </c>
    </row>
    <row r="327" spans="1:4" x14ac:dyDescent="0.25">
      <c r="A327">
        <v>0.25</v>
      </c>
      <c r="B327" s="112">
        <v>26</v>
      </c>
      <c r="C327" s="96" t="s">
        <v>67</v>
      </c>
      <c r="D327">
        <v>0</v>
      </c>
    </row>
    <row r="328" spans="1:4" x14ac:dyDescent="0.25">
      <c r="A328">
        <v>0.25</v>
      </c>
      <c r="B328" s="112">
        <v>27</v>
      </c>
      <c r="C328" s="96" t="s">
        <v>65</v>
      </c>
      <c r="D328">
        <v>2</v>
      </c>
    </row>
    <row r="329" spans="1:4" x14ac:dyDescent="0.25">
      <c r="A329">
        <v>0.25</v>
      </c>
      <c r="B329" s="112">
        <v>28</v>
      </c>
      <c r="C329" s="96" t="s">
        <v>67</v>
      </c>
      <c r="D329">
        <v>30</v>
      </c>
    </row>
    <row r="330" spans="1:4" x14ac:dyDescent="0.25">
      <c r="A330">
        <v>0.25</v>
      </c>
      <c r="B330" s="112">
        <v>29</v>
      </c>
      <c r="C330" s="96" t="s">
        <v>67</v>
      </c>
      <c r="D330">
        <v>30</v>
      </c>
    </row>
    <row r="331" spans="1:4" x14ac:dyDescent="0.25">
      <c r="A331">
        <v>0.25</v>
      </c>
      <c r="B331" s="112">
        <v>30</v>
      </c>
      <c r="C331" s="96" t="s">
        <v>65</v>
      </c>
      <c r="D331">
        <v>10</v>
      </c>
    </row>
    <row r="332" spans="1:4" x14ac:dyDescent="0.25">
      <c r="A332">
        <v>0.25</v>
      </c>
      <c r="B332" s="112">
        <v>31</v>
      </c>
      <c r="C332" s="96" t="s">
        <v>67</v>
      </c>
      <c r="D332">
        <v>30</v>
      </c>
    </row>
    <row r="333" spans="1:4" x14ac:dyDescent="0.25">
      <c r="A333">
        <v>0.25</v>
      </c>
      <c r="B333" s="112">
        <v>32</v>
      </c>
      <c r="C333" s="96" t="s">
        <v>67</v>
      </c>
      <c r="D333">
        <v>0</v>
      </c>
    </row>
    <row r="334" spans="1:4" x14ac:dyDescent="0.25">
      <c r="A334">
        <v>0.25</v>
      </c>
      <c r="B334" s="112">
        <v>33</v>
      </c>
      <c r="C334" s="96" t="s">
        <v>67</v>
      </c>
      <c r="D334">
        <v>80</v>
      </c>
    </row>
    <row r="335" spans="1:4" x14ac:dyDescent="0.25">
      <c r="A335">
        <v>0.25</v>
      </c>
      <c r="B335" s="112">
        <v>34</v>
      </c>
      <c r="C335" s="96" t="s">
        <v>67</v>
      </c>
      <c r="D335">
        <v>60</v>
      </c>
    </row>
    <row r="336" spans="1:4" x14ac:dyDescent="0.25">
      <c r="A336">
        <v>0.25</v>
      </c>
      <c r="B336" s="112">
        <v>35</v>
      </c>
      <c r="C336" s="96" t="s">
        <v>65</v>
      </c>
      <c r="D336">
        <v>0</v>
      </c>
    </row>
    <row r="337" spans="1:4" x14ac:dyDescent="0.25">
      <c r="A337">
        <v>0.25</v>
      </c>
      <c r="B337" s="112">
        <v>36</v>
      </c>
      <c r="C337" s="96" t="s">
        <v>67</v>
      </c>
      <c r="D337">
        <v>80</v>
      </c>
    </row>
    <row r="338" spans="1:4" x14ac:dyDescent="0.25">
      <c r="A338">
        <v>0.25</v>
      </c>
      <c r="B338" s="112">
        <v>37</v>
      </c>
      <c r="C338" s="96" t="s">
        <v>65</v>
      </c>
      <c r="D338">
        <v>0</v>
      </c>
    </row>
    <row r="339" spans="1:4" x14ac:dyDescent="0.25">
      <c r="A339">
        <v>0.25</v>
      </c>
      <c r="B339" s="112">
        <v>38</v>
      </c>
      <c r="C339" s="96" t="s">
        <v>67</v>
      </c>
      <c r="D339">
        <v>15</v>
      </c>
    </row>
    <row r="340" spans="1:4" x14ac:dyDescent="0.25">
      <c r="A340">
        <v>0.25</v>
      </c>
      <c r="B340" s="112">
        <v>39</v>
      </c>
      <c r="C340" s="96" t="s">
        <v>67</v>
      </c>
      <c r="D340">
        <v>30</v>
      </c>
    </row>
    <row r="341" spans="1:4" x14ac:dyDescent="0.25">
      <c r="A341">
        <v>0.25</v>
      </c>
      <c r="B341" s="112">
        <v>40</v>
      </c>
      <c r="C341" s="96" t="s">
        <v>65</v>
      </c>
      <c r="D341">
        <v>0</v>
      </c>
    </row>
    <row r="342" spans="1:4" x14ac:dyDescent="0.25">
      <c r="A342">
        <v>0.25</v>
      </c>
      <c r="B342" s="112">
        <v>41</v>
      </c>
      <c r="C342" s="96" t="s">
        <v>67</v>
      </c>
      <c r="D342">
        <v>2</v>
      </c>
    </row>
    <row r="343" spans="1:4" x14ac:dyDescent="0.25">
      <c r="A343">
        <v>0.25</v>
      </c>
      <c r="B343" s="112">
        <v>42</v>
      </c>
      <c r="C343" s="96" t="s">
        <v>67</v>
      </c>
      <c r="D343">
        <v>0</v>
      </c>
    </row>
    <row r="344" spans="1:4" x14ac:dyDescent="0.25">
      <c r="A344">
        <v>0.25</v>
      </c>
      <c r="B344" s="112">
        <v>43</v>
      </c>
      <c r="C344" s="96" t="s">
        <v>67</v>
      </c>
      <c r="D344">
        <v>70</v>
      </c>
    </row>
    <row r="345" spans="1:4" x14ac:dyDescent="0.25">
      <c r="A345">
        <v>0.25</v>
      </c>
      <c r="B345" s="112">
        <v>44</v>
      </c>
      <c r="C345" s="96" t="s">
        <v>65</v>
      </c>
      <c r="D345">
        <v>40</v>
      </c>
    </row>
    <row r="346" spans="1:4" x14ac:dyDescent="0.25">
      <c r="A346">
        <v>0.25</v>
      </c>
      <c r="B346" s="112">
        <v>45</v>
      </c>
      <c r="C346" s="96" t="s">
        <v>65</v>
      </c>
      <c r="D346">
        <v>0</v>
      </c>
    </row>
    <row r="347" spans="1:4" x14ac:dyDescent="0.25">
      <c r="A347">
        <v>0.25</v>
      </c>
      <c r="B347" s="112">
        <v>46</v>
      </c>
      <c r="C347" s="96" t="s">
        <v>67</v>
      </c>
      <c r="D347">
        <v>2</v>
      </c>
    </row>
    <row r="348" spans="1:4" x14ac:dyDescent="0.25">
      <c r="A348">
        <v>0.25</v>
      </c>
      <c r="B348" s="112">
        <v>47</v>
      </c>
      <c r="C348" s="96" t="s">
        <v>67</v>
      </c>
      <c r="D348">
        <v>0</v>
      </c>
    </row>
    <row r="349" spans="1:4" x14ac:dyDescent="0.25">
      <c r="A349">
        <v>0.25</v>
      </c>
      <c r="B349" s="112">
        <v>48</v>
      </c>
      <c r="C349" s="96" t="s">
        <v>67</v>
      </c>
      <c r="D349">
        <v>40</v>
      </c>
    </row>
    <row r="350" spans="1:4" x14ac:dyDescent="0.25">
      <c r="A350">
        <v>0.25</v>
      </c>
      <c r="B350" s="112">
        <v>49</v>
      </c>
      <c r="C350" s="96" t="s">
        <v>65</v>
      </c>
      <c r="D350">
        <v>5</v>
      </c>
    </row>
    <row r="351" spans="1:4" x14ac:dyDescent="0.25">
      <c r="A351">
        <v>0.25</v>
      </c>
      <c r="B351" s="112">
        <v>50</v>
      </c>
      <c r="C351" s="96" t="s">
        <v>67</v>
      </c>
      <c r="D351">
        <v>0</v>
      </c>
    </row>
    <row r="352" spans="1:4" x14ac:dyDescent="0.25">
      <c r="A352">
        <v>0.25</v>
      </c>
      <c r="B352" s="112">
        <v>51</v>
      </c>
      <c r="C352" s="96" t="s">
        <v>67</v>
      </c>
      <c r="D352">
        <v>10</v>
      </c>
    </row>
    <row r="353" spans="1:4" x14ac:dyDescent="0.25">
      <c r="A353">
        <v>0.25</v>
      </c>
      <c r="B353" s="112">
        <v>52</v>
      </c>
      <c r="C353" s="96" t="s">
        <v>65</v>
      </c>
      <c r="D353">
        <v>40</v>
      </c>
    </row>
    <row r="354" spans="1:4" x14ac:dyDescent="0.25">
      <c r="A354">
        <v>0.25</v>
      </c>
      <c r="B354" s="112">
        <v>53</v>
      </c>
      <c r="C354" s="96" t="s">
        <v>65</v>
      </c>
      <c r="D354">
        <v>0</v>
      </c>
    </row>
    <row r="355" spans="1:4" x14ac:dyDescent="0.25">
      <c r="A355">
        <v>0.25</v>
      </c>
      <c r="B355" s="112">
        <v>54</v>
      </c>
      <c r="C355" s="96" t="s">
        <v>65</v>
      </c>
      <c r="D355">
        <v>0</v>
      </c>
    </row>
    <row r="356" spans="1:4" x14ac:dyDescent="0.25">
      <c r="A356">
        <v>0.25</v>
      </c>
      <c r="B356" s="112">
        <v>55</v>
      </c>
      <c r="C356" s="96" t="s">
        <v>67</v>
      </c>
      <c r="D356">
        <v>0</v>
      </c>
    </row>
    <row r="357" spans="1:4" x14ac:dyDescent="0.25">
      <c r="A357">
        <v>0.25</v>
      </c>
      <c r="B357" s="112">
        <v>56</v>
      </c>
      <c r="C357" s="96" t="s">
        <v>65</v>
      </c>
      <c r="D357">
        <v>30</v>
      </c>
    </row>
    <row r="358" spans="1:4" x14ac:dyDescent="0.25">
      <c r="A358">
        <v>0.25</v>
      </c>
      <c r="B358" s="112">
        <v>57</v>
      </c>
      <c r="C358" s="96" t="s">
        <v>65</v>
      </c>
      <c r="D358">
        <v>5</v>
      </c>
    </row>
    <row r="359" spans="1:4" x14ac:dyDescent="0.25">
      <c r="A359">
        <v>0.25</v>
      </c>
      <c r="B359" s="112">
        <v>58</v>
      </c>
      <c r="C359" s="96" t="s">
        <v>65</v>
      </c>
      <c r="D359">
        <v>20</v>
      </c>
    </row>
    <row r="360" spans="1:4" x14ac:dyDescent="0.25">
      <c r="A360">
        <v>0.25</v>
      </c>
      <c r="B360" s="112">
        <v>59</v>
      </c>
      <c r="C360" s="96" t="s">
        <v>65</v>
      </c>
      <c r="D360">
        <v>0</v>
      </c>
    </row>
    <row r="361" spans="1:4" x14ac:dyDescent="0.25">
      <c r="A361">
        <v>0.25</v>
      </c>
      <c r="B361" s="112">
        <v>60</v>
      </c>
      <c r="C361" s="96" t="s">
        <v>65</v>
      </c>
      <c r="D361">
        <v>0</v>
      </c>
    </row>
    <row r="362" spans="1:4" x14ac:dyDescent="0.25">
      <c r="A362">
        <v>0.25</v>
      </c>
      <c r="B362" s="112">
        <v>61</v>
      </c>
      <c r="C362" s="96" t="s">
        <v>65</v>
      </c>
      <c r="D362">
        <v>90</v>
      </c>
    </row>
    <row r="363" spans="1:4" x14ac:dyDescent="0.25">
      <c r="A363">
        <v>0.25</v>
      </c>
      <c r="B363" s="112">
        <v>62</v>
      </c>
      <c r="C363" s="96" t="s">
        <v>67</v>
      </c>
      <c r="D363">
        <v>90</v>
      </c>
    </row>
    <row r="364" spans="1:4" x14ac:dyDescent="0.25">
      <c r="A364">
        <v>0.25</v>
      </c>
      <c r="B364" s="112">
        <v>63</v>
      </c>
      <c r="C364" s="96" t="s">
        <v>67</v>
      </c>
      <c r="D364">
        <v>5</v>
      </c>
    </row>
    <row r="365" spans="1:4" x14ac:dyDescent="0.25">
      <c r="A365">
        <v>0.25</v>
      </c>
      <c r="B365" s="112">
        <v>64</v>
      </c>
      <c r="C365" s="96" t="s">
        <v>67</v>
      </c>
      <c r="D365">
        <v>20</v>
      </c>
    </row>
    <row r="366" spans="1:4" x14ac:dyDescent="0.25">
      <c r="A366">
        <v>0.25</v>
      </c>
      <c r="B366" s="112">
        <v>65</v>
      </c>
      <c r="C366" s="96" t="s">
        <v>65</v>
      </c>
      <c r="D366">
        <v>5</v>
      </c>
    </row>
    <row r="367" spans="1:4" x14ac:dyDescent="0.25">
      <c r="A367">
        <v>0.25</v>
      </c>
      <c r="B367" s="112">
        <v>66</v>
      </c>
      <c r="C367" s="96" t="s">
        <v>65</v>
      </c>
      <c r="D367">
        <v>0</v>
      </c>
    </row>
    <row r="368" spans="1:4" x14ac:dyDescent="0.25">
      <c r="A368">
        <v>0.25</v>
      </c>
      <c r="B368" s="112">
        <v>67</v>
      </c>
      <c r="C368" s="96" t="s">
        <v>67</v>
      </c>
      <c r="D368">
        <v>10</v>
      </c>
    </row>
    <row r="369" spans="1:4" x14ac:dyDescent="0.25">
      <c r="A369">
        <v>0.25</v>
      </c>
      <c r="B369" s="112">
        <v>68</v>
      </c>
      <c r="C369" s="96" t="s">
        <v>69</v>
      </c>
      <c r="D369">
        <v>10</v>
      </c>
    </row>
    <row r="370" spans="1:4" x14ac:dyDescent="0.25">
      <c r="A370">
        <v>0.25</v>
      </c>
      <c r="B370" s="112">
        <v>69</v>
      </c>
      <c r="C370" s="96" t="s">
        <v>65</v>
      </c>
      <c r="D370">
        <v>0</v>
      </c>
    </row>
    <row r="371" spans="1:4" x14ac:dyDescent="0.25">
      <c r="A371">
        <v>0.25</v>
      </c>
      <c r="B371" s="112">
        <v>70</v>
      </c>
      <c r="C371" s="96" t="s">
        <v>65</v>
      </c>
      <c r="D371">
        <v>5</v>
      </c>
    </row>
    <row r="372" spans="1:4" x14ac:dyDescent="0.25">
      <c r="A372">
        <v>0.25</v>
      </c>
      <c r="B372" s="112">
        <v>71</v>
      </c>
      <c r="C372" s="96" t="s">
        <v>69</v>
      </c>
      <c r="D372">
        <v>0</v>
      </c>
    </row>
    <row r="373" spans="1:4" x14ac:dyDescent="0.25">
      <c r="A373">
        <v>0.25</v>
      </c>
      <c r="B373" s="112">
        <v>72</v>
      </c>
      <c r="C373" s="96" t="s">
        <v>65</v>
      </c>
      <c r="D373">
        <v>0</v>
      </c>
    </row>
    <row r="374" spans="1:4" x14ac:dyDescent="0.25">
      <c r="A374">
        <v>0.25</v>
      </c>
      <c r="B374" s="112">
        <v>73</v>
      </c>
      <c r="C374" s="96" t="s">
        <v>67</v>
      </c>
      <c r="D374">
        <v>15</v>
      </c>
    </row>
    <row r="375" spans="1:4" x14ac:dyDescent="0.25">
      <c r="A375">
        <v>0.25</v>
      </c>
      <c r="B375" s="112">
        <v>74</v>
      </c>
      <c r="C375" s="96" t="s">
        <v>67</v>
      </c>
      <c r="D375">
        <v>0</v>
      </c>
    </row>
    <row r="376" spans="1:4" x14ac:dyDescent="0.25">
      <c r="A376">
        <v>0.25</v>
      </c>
      <c r="B376" s="112">
        <v>75</v>
      </c>
      <c r="C376" s="96" t="s">
        <v>69</v>
      </c>
      <c r="D376">
        <v>10</v>
      </c>
    </row>
    <row r="377" spans="1:4" x14ac:dyDescent="0.25">
      <c r="A377">
        <v>0.25</v>
      </c>
      <c r="B377" s="112">
        <v>76</v>
      </c>
      <c r="C377" s="96" t="s">
        <v>67</v>
      </c>
      <c r="D377">
        <v>0</v>
      </c>
    </row>
    <row r="378" spans="1:4" x14ac:dyDescent="0.25">
      <c r="A378">
        <v>0.25</v>
      </c>
      <c r="B378" s="112">
        <v>77</v>
      </c>
      <c r="C378" s="96" t="s">
        <v>65</v>
      </c>
      <c r="D378">
        <v>1</v>
      </c>
    </row>
    <row r="379" spans="1:4" x14ac:dyDescent="0.25">
      <c r="A379">
        <v>0.25</v>
      </c>
      <c r="B379" s="112">
        <v>78</v>
      </c>
      <c r="C379" s="96" t="s">
        <v>67</v>
      </c>
      <c r="D379">
        <v>0</v>
      </c>
    </row>
    <row r="380" spans="1:4" x14ac:dyDescent="0.25">
      <c r="A380">
        <v>0.25</v>
      </c>
      <c r="B380" s="112">
        <v>79</v>
      </c>
      <c r="C380" s="96" t="s">
        <v>65</v>
      </c>
      <c r="D380">
        <v>1</v>
      </c>
    </row>
    <row r="381" spans="1:4" x14ac:dyDescent="0.25">
      <c r="A381">
        <v>0.25</v>
      </c>
      <c r="B381" s="112">
        <v>80</v>
      </c>
      <c r="C381" s="96" t="s">
        <v>65</v>
      </c>
      <c r="D381">
        <v>5</v>
      </c>
    </row>
    <row r="382" spans="1:4" x14ac:dyDescent="0.25">
      <c r="A382">
        <v>0.25</v>
      </c>
      <c r="B382" s="112">
        <v>81</v>
      </c>
      <c r="C382" s="96" t="s">
        <v>69</v>
      </c>
      <c r="D382">
        <v>0</v>
      </c>
    </row>
    <row r="383" spans="1:4" x14ac:dyDescent="0.25">
      <c r="A383">
        <v>0.25</v>
      </c>
      <c r="B383" s="112">
        <v>82</v>
      </c>
      <c r="C383" s="96" t="s">
        <v>69</v>
      </c>
      <c r="D383">
        <v>25</v>
      </c>
    </row>
    <row r="384" spans="1:4" x14ac:dyDescent="0.25">
      <c r="A384">
        <v>0.25</v>
      </c>
      <c r="B384" s="112">
        <v>83</v>
      </c>
      <c r="C384" s="96" t="s">
        <v>67</v>
      </c>
      <c r="D384">
        <v>1</v>
      </c>
    </row>
    <row r="385" spans="1:4" x14ac:dyDescent="0.25">
      <c r="A385">
        <v>0.25</v>
      </c>
      <c r="B385" s="112">
        <v>84</v>
      </c>
      <c r="C385" s="96" t="s">
        <v>65</v>
      </c>
      <c r="D385">
        <v>0</v>
      </c>
    </row>
    <row r="386" spans="1:4" x14ac:dyDescent="0.25">
      <c r="A386">
        <v>0.25</v>
      </c>
      <c r="B386" s="112">
        <v>85</v>
      </c>
      <c r="C386" s="96" t="s">
        <v>69</v>
      </c>
      <c r="D386">
        <v>5</v>
      </c>
    </row>
    <row r="387" spans="1:4" x14ac:dyDescent="0.25">
      <c r="A387">
        <v>0.25</v>
      </c>
      <c r="B387" s="112">
        <v>86</v>
      </c>
      <c r="C387" s="96" t="s">
        <v>67</v>
      </c>
      <c r="D387">
        <v>5</v>
      </c>
    </row>
    <row r="388" spans="1:4" x14ac:dyDescent="0.25">
      <c r="A388">
        <v>0.25</v>
      </c>
      <c r="B388" s="112">
        <v>87</v>
      </c>
      <c r="C388" s="96" t="s">
        <v>65</v>
      </c>
      <c r="D388">
        <v>0</v>
      </c>
    </row>
    <row r="389" spans="1:4" x14ac:dyDescent="0.25">
      <c r="A389">
        <v>0.25</v>
      </c>
      <c r="B389" s="112">
        <v>88</v>
      </c>
      <c r="C389" s="96" t="s">
        <v>69</v>
      </c>
      <c r="D389">
        <v>0</v>
      </c>
    </row>
    <row r="390" spans="1:4" x14ac:dyDescent="0.25">
      <c r="A390">
        <v>0.25</v>
      </c>
      <c r="B390" s="112">
        <v>89</v>
      </c>
      <c r="C390" s="96" t="s">
        <v>65</v>
      </c>
      <c r="D390">
        <v>0</v>
      </c>
    </row>
    <row r="391" spans="1:4" x14ac:dyDescent="0.25">
      <c r="A391">
        <v>0.25</v>
      </c>
      <c r="B391" s="112">
        <v>90</v>
      </c>
      <c r="C391" s="96" t="s">
        <v>69</v>
      </c>
      <c r="D391">
        <v>0</v>
      </c>
    </row>
    <row r="392" spans="1:4" x14ac:dyDescent="0.25">
      <c r="A392">
        <v>0.25</v>
      </c>
      <c r="B392" s="112">
        <v>91</v>
      </c>
      <c r="C392" s="96" t="s">
        <v>69</v>
      </c>
      <c r="D392">
        <v>0</v>
      </c>
    </row>
    <row r="393" spans="1:4" x14ac:dyDescent="0.25">
      <c r="A393">
        <v>0.25</v>
      </c>
      <c r="B393" s="112">
        <v>92</v>
      </c>
      <c r="C393" s="96" t="s">
        <v>67</v>
      </c>
      <c r="D393">
        <v>1</v>
      </c>
    </row>
    <row r="394" spans="1:4" x14ac:dyDescent="0.25">
      <c r="A394">
        <v>0.25</v>
      </c>
      <c r="B394" s="112">
        <v>93</v>
      </c>
      <c r="C394" s="96" t="s">
        <v>67</v>
      </c>
      <c r="D394">
        <v>15</v>
      </c>
    </row>
    <row r="395" spans="1:4" x14ac:dyDescent="0.25">
      <c r="A395">
        <v>0.25</v>
      </c>
      <c r="B395" s="112">
        <v>94</v>
      </c>
      <c r="C395" s="96" t="s">
        <v>69</v>
      </c>
      <c r="D395">
        <v>70</v>
      </c>
    </row>
    <row r="396" spans="1:4" x14ac:dyDescent="0.25">
      <c r="A396">
        <v>0.25</v>
      </c>
      <c r="B396" s="112">
        <v>95</v>
      </c>
      <c r="C396" s="96" t="s">
        <v>67</v>
      </c>
      <c r="D396">
        <v>0</v>
      </c>
    </row>
    <row r="397" spans="1:4" x14ac:dyDescent="0.25">
      <c r="A397">
        <v>0.25</v>
      </c>
      <c r="B397" s="112">
        <v>96</v>
      </c>
      <c r="C397" s="96" t="s">
        <v>69</v>
      </c>
      <c r="D397">
        <v>0</v>
      </c>
    </row>
    <row r="398" spans="1:4" x14ac:dyDescent="0.25">
      <c r="A398">
        <v>0.25</v>
      </c>
      <c r="B398" s="112">
        <v>97</v>
      </c>
      <c r="C398" s="96" t="s">
        <v>69</v>
      </c>
      <c r="D398">
        <v>25</v>
      </c>
    </row>
    <row r="399" spans="1:4" x14ac:dyDescent="0.25">
      <c r="A399">
        <v>0.25</v>
      </c>
      <c r="B399" s="112">
        <v>98</v>
      </c>
      <c r="C399" s="96" t="s">
        <v>65</v>
      </c>
      <c r="D399">
        <v>1</v>
      </c>
    </row>
    <row r="400" spans="1:4" x14ac:dyDescent="0.25">
      <c r="A400">
        <v>0.25</v>
      </c>
      <c r="B400" s="112">
        <v>99</v>
      </c>
      <c r="C400" s="96" t="s">
        <v>67</v>
      </c>
      <c r="D400">
        <v>0</v>
      </c>
    </row>
    <row r="401" spans="1:4" x14ac:dyDescent="0.25">
      <c r="A401">
        <v>0.25</v>
      </c>
      <c r="B401" s="112">
        <v>100</v>
      </c>
      <c r="C401" s="96" t="s">
        <v>67</v>
      </c>
      <c r="D401">
        <v>0</v>
      </c>
    </row>
  </sheetData>
  <mergeCells count="24">
    <mergeCell ref="F58:L58"/>
    <mergeCell ref="F59:L59"/>
    <mergeCell ref="F60:L60"/>
    <mergeCell ref="F46:L46"/>
    <mergeCell ref="F47:G48"/>
    <mergeCell ref="H47:H48"/>
    <mergeCell ref="I47:L47"/>
    <mergeCell ref="F49:F53"/>
    <mergeCell ref="F54:F57"/>
    <mergeCell ref="F44:M44"/>
    <mergeCell ref="T6:Y6"/>
    <mergeCell ref="T7:Y7"/>
    <mergeCell ref="F28:M28"/>
    <mergeCell ref="F29:M29"/>
    <mergeCell ref="F30:H31"/>
    <mergeCell ref="I30:I31"/>
    <mergeCell ref="J30:J31"/>
    <mergeCell ref="K30:K31"/>
    <mergeCell ref="L30:M30"/>
    <mergeCell ref="F32:F43"/>
    <mergeCell ref="G32:G34"/>
    <mergeCell ref="G35:G37"/>
    <mergeCell ref="G38:G40"/>
    <mergeCell ref="G41:G4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14DDB-ADC4-4AB9-BA26-73A116839C23}">
  <dimension ref="A1:D61"/>
  <sheetViews>
    <sheetView workbookViewId="0">
      <selection activeCell="E19" sqref="E19"/>
    </sheetView>
  </sheetViews>
  <sheetFormatPr defaultRowHeight="15" x14ac:dyDescent="0.25"/>
  <cols>
    <col min="1" max="1" width="11.7109375" customWidth="1"/>
    <col min="2" max="2" width="16.42578125" customWidth="1"/>
    <col min="3" max="3" width="16" customWidth="1"/>
  </cols>
  <sheetData>
    <row r="1" spans="1:4" x14ac:dyDescent="0.25">
      <c r="A1" t="s">
        <v>122</v>
      </c>
      <c r="B1" t="s">
        <v>121</v>
      </c>
      <c r="C1" t="s">
        <v>120</v>
      </c>
      <c r="D1" t="s">
        <v>119</v>
      </c>
    </row>
    <row r="2" spans="1:4" x14ac:dyDescent="0.25">
      <c r="A2">
        <v>0</v>
      </c>
      <c r="B2">
        <v>4</v>
      </c>
      <c r="C2" s="168">
        <v>0.98</v>
      </c>
      <c r="D2">
        <f t="shared" ref="D2:D33" si="0">C2*100</f>
        <v>98</v>
      </c>
    </row>
    <row r="3" spans="1:4" x14ac:dyDescent="0.25">
      <c r="A3">
        <v>0</v>
      </c>
      <c r="B3">
        <v>4</v>
      </c>
      <c r="C3" s="168">
        <v>0.93</v>
      </c>
      <c r="D3">
        <f t="shared" si="0"/>
        <v>93</v>
      </c>
    </row>
    <row r="4" spans="1:4" x14ac:dyDescent="0.25">
      <c r="A4">
        <v>0</v>
      </c>
      <c r="B4">
        <v>4</v>
      </c>
      <c r="C4" s="168">
        <v>0.99</v>
      </c>
      <c r="D4">
        <f t="shared" si="0"/>
        <v>99</v>
      </c>
    </row>
    <row r="5" spans="1:4" x14ac:dyDescent="0.25">
      <c r="A5">
        <v>0</v>
      </c>
      <c r="B5">
        <v>4</v>
      </c>
      <c r="C5" s="168">
        <v>0.93</v>
      </c>
      <c r="D5">
        <f t="shared" si="0"/>
        <v>93</v>
      </c>
    </row>
    <row r="6" spans="1:4" x14ac:dyDescent="0.25">
      <c r="A6">
        <v>0</v>
      </c>
      <c r="B6">
        <v>4</v>
      </c>
      <c r="C6" s="168">
        <v>0.98</v>
      </c>
      <c r="D6">
        <f t="shared" si="0"/>
        <v>98</v>
      </c>
    </row>
    <row r="7" spans="1:4" x14ac:dyDescent="0.25">
      <c r="A7">
        <v>0</v>
      </c>
      <c r="B7">
        <v>4</v>
      </c>
      <c r="C7" s="168">
        <v>0.89</v>
      </c>
      <c r="D7">
        <f t="shared" si="0"/>
        <v>89</v>
      </c>
    </row>
    <row r="8" spans="1:4" x14ac:dyDescent="0.25">
      <c r="A8">
        <v>0</v>
      </c>
      <c r="B8">
        <v>4</v>
      </c>
      <c r="C8" s="168">
        <v>0.61</v>
      </c>
      <c r="D8">
        <f t="shared" si="0"/>
        <v>61</v>
      </c>
    </row>
    <row r="9" spans="1:4" x14ac:dyDescent="0.25">
      <c r="A9">
        <v>0</v>
      </c>
      <c r="B9">
        <v>4</v>
      </c>
      <c r="C9" s="168">
        <v>0.93</v>
      </c>
      <c r="D9">
        <f t="shared" si="0"/>
        <v>93</v>
      </c>
    </row>
    <row r="10" spans="1:4" x14ac:dyDescent="0.25">
      <c r="A10">
        <v>0</v>
      </c>
      <c r="B10">
        <v>4</v>
      </c>
      <c r="C10" s="168">
        <v>0.92</v>
      </c>
      <c r="D10">
        <f t="shared" si="0"/>
        <v>92</v>
      </c>
    </row>
    <row r="11" spans="1:4" x14ac:dyDescent="0.25">
      <c r="A11">
        <v>0</v>
      </c>
      <c r="B11">
        <v>4</v>
      </c>
      <c r="C11" s="168">
        <v>0.94</v>
      </c>
      <c r="D11">
        <f t="shared" si="0"/>
        <v>94</v>
      </c>
    </row>
    <row r="12" spans="1:4" x14ac:dyDescent="0.25">
      <c r="A12">
        <v>0.05</v>
      </c>
      <c r="B12">
        <v>4</v>
      </c>
      <c r="C12" s="168">
        <v>0.84</v>
      </c>
      <c r="D12">
        <f t="shared" si="0"/>
        <v>84</v>
      </c>
    </row>
    <row r="13" spans="1:4" x14ac:dyDescent="0.25">
      <c r="A13">
        <v>0.05</v>
      </c>
      <c r="B13">
        <v>4</v>
      </c>
      <c r="C13" s="168">
        <v>0.91</v>
      </c>
      <c r="D13">
        <f t="shared" si="0"/>
        <v>91</v>
      </c>
    </row>
    <row r="14" spans="1:4" x14ac:dyDescent="0.25">
      <c r="A14">
        <v>0.05</v>
      </c>
      <c r="B14">
        <v>4</v>
      </c>
      <c r="C14" s="168">
        <v>0.8</v>
      </c>
      <c r="D14">
        <f t="shared" si="0"/>
        <v>80</v>
      </c>
    </row>
    <row r="15" spans="1:4" x14ac:dyDescent="0.25">
      <c r="A15">
        <v>0.05</v>
      </c>
      <c r="B15">
        <v>4</v>
      </c>
      <c r="C15" s="168">
        <v>0.9</v>
      </c>
      <c r="D15">
        <f t="shared" si="0"/>
        <v>90</v>
      </c>
    </row>
    <row r="16" spans="1:4" x14ac:dyDescent="0.25">
      <c r="A16">
        <v>0.05</v>
      </c>
      <c r="B16">
        <v>4</v>
      </c>
      <c r="C16" s="168">
        <v>0.77</v>
      </c>
      <c r="D16">
        <f t="shared" si="0"/>
        <v>77</v>
      </c>
    </row>
    <row r="17" spans="1:4" x14ac:dyDescent="0.25">
      <c r="A17">
        <v>0.15</v>
      </c>
      <c r="B17">
        <v>4</v>
      </c>
      <c r="C17" s="168">
        <v>0.78</v>
      </c>
      <c r="D17">
        <f t="shared" si="0"/>
        <v>78</v>
      </c>
    </row>
    <row r="18" spans="1:4" x14ac:dyDescent="0.25">
      <c r="A18">
        <v>0.15</v>
      </c>
      <c r="B18">
        <v>4</v>
      </c>
      <c r="C18" s="168">
        <v>0.7</v>
      </c>
      <c r="D18">
        <f t="shared" si="0"/>
        <v>70</v>
      </c>
    </row>
    <row r="19" spans="1:4" x14ac:dyDescent="0.25">
      <c r="A19">
        <v>0.15</v>
      </c>
      <c r="B19">
        <v>4</v>
      </c>
      <c r="C19" s="168">
        <v>0.75</v>
      </c>
      <c r="D19">
        <f t="shared" si="0"/>
        <v>75</v>
      </c>
    </row>
    <row r="20" spans="1:4" x14ac:dyDescent="0.25">
      <c r="A20">
        <v>0.15</v>
      </c>
      <c r="B20">
        <v>4</v>
      </c>
      <c r="C20" s="168">
        <v>0.77</v>
      </c>
      <c r="D20">
        <f t="shared" si="0"/>
        <v>77</v>
      </c>
    </row>
    <row r="21" spans="1:4" x14ac:dyDescent="0.25">
      <c r="A21">
        <v>0.15</v>
      </c>
      <c r="B21">
        <v>4</v>
      </c>
      <c r="C21" s="168">
        <v>0.79</v>
      </c>
      <c r="D21">
        <f t="shared" si="0"/>
        <v>79</v>
      </c>
    </row>
    <row r="22" spans="1:4" x14ac:dyDescent="0.25">
      <c r="A22">
        <v>0.15</v>
      </c>
      <c r="B22">
        <v>4</v>
      </c>
      <c r="C22" s="168">
        <v>0.63</v>
      </c>
      <c r="D22">
        <f t="shared" si="0"/>
        <v>63</v>
      </c>
    </row>
    <row r="23" spans="1:4" x14ac:dyDescent="0.25">
      <c r="A23">
        <v>0.15</v>
      </c>
      <c r="B23">
        <v>4</v>
      </c>
      <c r="C23" s="168">
        <v>0.62</v>
      </c>
      <c r="D23">
        <f t="shared" si="0"/>
        <v>62</v>
      </c>
    </row>
    <row r="24" spans="1:4" x14ac:dyDescent="0.25">
      <c r="A24">
        <v>0.15</v>
      </c>
      <c r="B24">
        <v>4</v>
      </c>
      <c r="C24" s="168">
        <v>0.69</v>
      </c>
      <c r="D24">
        <f t="shared" si="0"/>
        <v>69</v>
      </c>
    </row>
    <row r="25" spans="1:4" x14ac:dyDescent="0.25">
      <c r="A25">
        <v>0.15</v>
      </c>
      <c r="B25">
        <v>4</v>
      </c>
      <c r="C25" s="168">
        <v>0.65</v>
      </c>
      <c r="D25">
        <f t="shared" si="0"/>
        <v>65</v>
      </c>
    </row>
    <row r="26" spans="1:4" x14ac:dyDescent="0.25">
      <c r="A26">
        <v>0.15</v>
      </c>
      <c r="B26">
        <v>4</v>
      </c>
      <c r="C26" s="168">
        <v>0.7</v>
      </c>
      <c r="D26">
        <f t="shared" si="0"/>
        <v>70</v>
      </c>
    </row>
    <row r="27" spans="1:4" x14ac:dyDescent="0.25">
      <c r="A27">
        <v>0.25</v>
      </c>
      <c r="B27">
        <v>4</v>
      </c>
      <c r="C27" s="168">
        <v>0.79</v>
      </c>
      <c r="D27">
        <f t="shared" si="0"/>
        <v>79</v>
      </c>
    </row>
    <row r="28" spans="1:4" x14ac:dyDescent="0.25">
      <c r="A28">
        <v>0.25</v>
      </c>
      <c r="B28">
        <v>4</v>
      </c>
      <c r="C28" s="168">
        <v>0.81</v>
      </c>
      <c r="D28">
        <f t="shared" si="0"/>
        <v>81</v>
      </c>
    </row>
    <row r="29" spans="1:4" x14ac:dyDescent="0.25">
      <c r="A29">
        <v>0.25</v>
      </c>
      <c r="B29">
        <v>4</v>
      </c>
      <c r="C29" s="168">
        <v>0.56999999999999995</v>
      </c>
      <c r="D29">
        <f t="shared" si="0"/>
        <v>56.999999999999993</v>
      </c>
    </row>
    <row r="30" spans="1:4" x14ac:dyDescent="0.25">
      <c r="A30">
        <v>0.25</v>
      </c>
      <c r="B30">
        <v>4</v>
      </c>
      <c r="C30" s="168">
        <v>0.65</v>
      </c>
      <c r="D30">
        <f t="shared" si="0"/>
        <v>65</v>
      </c>
    </row>
    <row r="31" spans="1:4" x14ac:dyDescent="0.25">
      <c r="A31">
        <v>0.25</v>
      </c>
      <c r="B31">
        <v>4</v>
      </c>
      <c r="C31" s="168">
        <v>0.61</v>
      </c>
      <c r="D31">
        <f t="shared" si="0"/>
        <v>61</v>
      </c>
    </row>
    <row r="32" spans="1:4" x14ac:dyDescent="0.25">
      <c r="A32">
        <v>0</v>
      </c>
      <c r="B32">
        <v>10</v>
      </c>
      <c r="C32" s="168">
        <v>0.99</v>
      </c>
      <c r="D32">
        <f t="shared" si="0"/>
        <v>99</v>
      </c>
    </row>
    <row r="33" spans="1:4" x14ac:dyDescent="0.25">
      <c r="A33">
        <v>0</v>
      </c>
      <c r="B33">
        <v>10</v>
      </c>
      <c r="C33" s="168">
        <v>0.99</v>
      </c>
      <c r="D33">
        <f t="shared" si="0"/>
        <v>99</v>
      </c>
    </row>
    <row r="34" spans="1:4" x14ac:dyDescent="0.25">
      <c r="A34">
        <v>0</v>
      </c>
      <c r="B34">
        <v>10</v>
      </c>
      <c r="C34" s="168">
        <v>1</v>
      </c>
      <c r="D34">
        <f t="shared" ref="D34:D61" si="1">C34*100</f>
        <v>100</v>
      </c>
    </row>
    <row r="35" spans="1:4" x14ac:dyDescent="0.25">
      <c r="A35">
        <v>0</v>
      </c>
      <c r="B35">
        <v>10</v>
      </c>
      <c r="C35" s="168">
        <v>0.94</v>
      </c>
      <c r="D35">
        <f t="shared" si="1"/>
        <v>94</v>
      </c>
    </row>
    <row r="36" spans="1:4" x14ac:dyDescent="0.25">
      <c r="A36">
        <v>0</v>
      </c>
      <c r="B36">
        <v>10</v>
      </c>
      <c r="C36" s="168">
        <v>0.99</v>
      </c>
      <c r="D36">
        <f t="shared" si="1"/>
        <v>99</v>
      </c>
    </row>
    <row r="37" spans="1:4" x14ac:dyDescent="0.25">
      <c r="A37">
        <v>0</v>
      </c>
      <c r="B37">
        <v>10</v>
      </c>
      <c r="C37" s="168">
        <v>0.96</v>
      </c>
      <c r="D37">
        <f t="shared" si="1"/>
        <v>96</v>
      </c>
    </row>
    <row r="38" spans="1:4" x14ac:dyDescent="0.25">
      <c r="A38">
        <v>0</v>
      </c>
      <c r="B38">
        <v>10</v>
      </c>
      <c r="C38" s="168">
        <v>0.61</v>
      </c>
      <c r="D38">
        <f t="shared" si="1"/>
        <v>61</v>
      </c>
    </row>
    <row r="39" spans="1:4" x14ac:dyDescent="0.25">
      <c r="A39">
        <v>0</v>
      </c>
      <c r="B39">
        <v>10</v>
      </c>
      <c r="C39" s="168">
        <v>0.96</v>
      </c>
      <c r="D39">
        <f t="shared" si="1"/>
        <v>96</v>
      </c>
    </row>
    <row r="40" spans="1:4" x14ac:dyDescent="0.25">
      <c r="A40">
        <v>0</v>
      </c>
      <c r="B40">
        <v>10</v>
      </c>
      <c r="C40" s="168">
        <v>0.94</v>
      </c>
      <c r="D40">
        <f t="shared" si="1"/>
        <v>94</v>
      </c>
    </row>
    <row r="41" spans="1:4" x14ac:dyDescent="0.25">
      <c r="A41">
        <v>0</v>
      </c>
      <c r="B41">
        <v>10</v>
      </c>
      <c r="C41" s="168">
        <v>1</v>
      </c>
      <c r="D41">
        <f t="shared" si="1"/>
        <v>100</v>
      </c>
    </row>
    <row r="42" spans="1:4" x14ac:dyDescent="0.25">
      <c r="A42">
        <v>0.05</v>
      </c>
      <c r="B42">
        <v>10</v>
      </c>
      <c r="C42" s="168">
        <v>0.88</v>
      </c>
      <c r="D42">
        <f t="shared" si="1"/>
        <v>88</v>
      </c>
    </row>
    <row r="43" spans="1:4" x14ac:dyDescent="0.25">
      <c r="A43">
        <v>0.05</v>
      </c>
      <c r="B43">
        <v>10</v>
      </c>
      <c r="C43" s="168">
        <v>0.9</v>
      </c>
      <c r="D43">
        <f t="shared" si="1"/>
        <v>90</v>
      </c>
    </row>
    <row r="44" spans="1:4" x14ac:dyDescent="0.25">
      <c r="A44">
        <v>0.05</v>
      </c>
      <c r="B44">
        <v>10</v>
      </c>
      <c r="C44" s="168">
        <v>0.87</v>
      </c>
      <c r="D44">
        <f t="shared" si="1"/>
        <v>87</v>
      </c>
    </row>
    <row r="45" spans="1:4" x14ac:dyDescent="0.25">
      <c r="A45">
        <v>0.05</v>
      </c>
      <c r="B45">
        <v>10</v>
      </c>
      <c r="C45" s="168">
        <v>0.91</v>
      </c>
      <c r="D45">
        <f t="shared" si="1"/>
        <v>91</v>
      </c>
    </row>
    <row r="46" spans="1:4" x14ac:dyDescent="0.25">
      <c r="A46">
        <v>0.05</v>
      </c>
      <c r="B46">
        <v>10</v>
      </c>
      <c r="C46" s="168">
        <v>0.79</v>
      </c>
      <c r="D46">
        <f t="shared" si="1"/>
        <v>79</v>
      </c>
    </row>
    <row r="47" spans="1:4" x14ac:dyDescent="0.25">
      <c r="A47">
        <v>0.15</v>
      </c>
      <c r="B47">
        <v>10</v>
      </c>
      <c r="C47" s="168">
        <v>0.89</v>
      </c>
      <c r="D47">
        <f t="shared" si="1"/>
        <v>89</v>
      </c>
    </row>
    <row r="48" spans="1:4" x14ac:dyDescent="0.25">
      <c r="A48">
        <v>0.15</v>
      </c>
      <c r="B48">
        <v>10</v>
      </c>
      <c r="C48" s="168">
        <v>0.87</v>
      </c>
      <c r="D48">
        <f t="shared" si="1"/>
        <v>87</v>
      </c>
    </row>
    <row r="49" spans="1:4" x14ac:dyDescent="0.25">
      <c r="A49">
        <v>0.15</v>
      </c>
      <c r="B49">
        <v>10</v>
      </c>
      <c r="C49" s="168">
        <v>0.91</v>
      </c>
      <c r="D49">
        <f t="shared" si="1"/>
        <v>91</v>
      </c>
    </row>
    <row r="50" spans="1:4" x14ac:dyDescent="0.25">
      <c r="A50">
        <v>0.15</v>
      </c>
      <c r="B50">
        <v>10</v>
      </c>
      <c r="C50" s="168">
        <v>0.91</v>
      </c>
      <c r="D50">
        <f t="shared" si="1"/>
        <v>91</v>
      </c>
    </row>
    <row r="51" spans="1:4" x14ac:dyDescent="0.25">
      <c r="A51">
        <v>0.15</v>
      </c>
      <c r="B51">
        <v>10</v>
      </c>
      <c r="C51" s="168">
        <v>0.8</v>
      </c>
      <c r="D51">
        <f t="shared" si="1"/>
        <v>80</v>
      </c>
    </row>
    <row r="52" spans="1:4" x14ac:dyDescent="0.25">
      <c r="A52">
        <v>0.15</v>
      </c>
      <c r="B52">
        <v>10</v>
      </c>
      <c r="C52" s="168">
        <v>0.77</v>
      </c>
      <c r="D52">
        <f t="shared" si="1"/>
        <v>77</v>
      </c>
    </row>
    <row r="53" spans="1:4" x14ac:dyDescent="0.25">
      <c r="A53">
        <v>0.15</v>
      </c>
      <c r="B53">
        <v>10</v>
      </c>
      <c r="C53" s="168">
        <v>0.86</v>
      </c>
      <c r="D53">
        <f t="shared" si="1"/>
        <v>86</v>
      </c>
    </row>
    <row r="54" spans="1:4" x14ac:dyDescent="0.25">
      <c r="A54">
        <v>0.15</v>
      </c>
      <c r="B54">
        <v>10</v>
      </c>
      <c r="C54" s="168">
        <v>0.84</v>
      </c>
      <c r="D54">
        <f t="shared" si="1"/>
        <v>84</v>
      </c>
    </row>
    <row r="55" spans="1:4" x14ac:dyDescent="0.25">
      <c r="A55">
        <v>0.15</v>
      </c>
      <c r="B55">
        <v>10</v>
      </c>
      <c r="C55" s="168">
        <v>0.71</v>
      </c>
      <c r="D55">
        <f t="shared" si="1"/>
        <v>71</v>
      </c>
    </row>
    <row r="56" spans="1:4" x14ac:dyDescent="0.25">
      <c r="A56">
        <v>0.15</v>
      </c>
      <c r="B56">
        <v>10</v>
      </c>
      <c r="C56" s="168">
        <v>0.81</v>
      </c>
      <c r="D56">
        <f t="shared" si="1"/>
        <v>81</v>
      </c>
    </row>
    <row r="57" spans="1:4" x14ac:dyDescent="0.25">
      <c r="A57">
        <v>0.25</v>
      </c>
      <c r="B57">
        <v>10</v>
      </c>
      <c r="C57" s="168">
        <v>0.81</v>
      </c>
      <c r="D57">
        <f t="shared" si="1"/>
        <v>81</v>
      </c>
    </row>
    <row r="58" spans="1:4" x14ac:dyDescent="0.25">
      <c r="A58">
        <v>0.25</v>
      </c>
      <c r="B58">
        <v>10</v>
      </c>
      <c r="C58" s="168">
        <v>0.81</v>
      </c>
      <c r="D58">
        <f t="shared" si="1"/>
        <v>81</v>
      </c>
    </row>
    <row r="59" spans="1:4" x14ac:dyDescent="0.25">
      <c r="A59">
        <v>0.25</v>
      </c>
      <c r="B59">
        <v>10</v>
      </c>
      <c r="C59" s="168">
        <v>0.65</v>
      </c>
      <c r="D59">
        <f t="shared" si="1"/>
        <v>65</v>
      </c>
    </row>
    <row r="60" spans="1:4" x14ac:dyDescent="0.25">
      <c r="A60">
        <v>0.25</v>
      </c>
      <c r="B60">
        <v>10</v>
      </c>
      <c r="C60" s="168">
        <v>0.72</v>
      </c>
      <c r="D60">
        <f t="shared" si="1"/>
        <v>72</v>
      </c>
    </row>
    <row r="61" spans="1:4" x14ac:dyDescent="0.25">
      <c r="A61">
        <v>0.25</v>
      </c>
      <c r="B61">
        <v>10</v>
      </c>
      <c r="C61" s="168">
        <v>0.66</v>
      </c>
      <c r="D61">
        <f t="shared" si="1"/>
        <v>66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977E1-D206-4220-B3E4-831CB6A21B3A}">
  <dimension ref="A1:I69"/>
  <sheetViews>
    <sheetView zoomScale="130" zoomScaleNormal="130" workbookViewId="0">
      <selection activeCell="D35" sqref="D35"/>
    </sheetView>
  </sheetViews>
  <sheetFormatPr defaultRowHeight="15" x14ac:dyDescent="0.25"/>
  <cols>
    <col min="1" max="1" width="21.42578125" customWidth="1"/>
    <col min="2" max="2" width="21.28515625" customWidth="1"/>
    <col min="4" max="4" width="15.140625" customWidth="1"/>
    <col min="5" max="5" width="20" customWidth="1"/>
  </cols>
  <sheetData>
    <row r="1" spans="1:9" x14ac:dyDescent="0.25">
      <c r="A1" s="38" t="s">
        <v>57</v>
      </c>
      <c r="B1" s="38" t="s">
        <v>143</v>
      </c>
      <c r="C1" t="s">
        <v>142</v>
      </c>
      <c r="D1" t="s">
        <v>141</v>
      </c>
      <c r="E1" t="s">
        <v>140</v>
      </c>
    </row>
    <row r="2" spans="1:9" x14ac:dyDescent="0.25">
      <c r="A2">
        <v>0.05</v>
      </c>
      <c r="B2" t="s">
        <v>139</v>
      </c>
      <c r="C2">
        <v>24</v>
      </c>
      <c r="D2">
        <v>1</v>
      </c>
      <c r="E2">
        <v>1</v>
      </c>
      <c r="I2" s="38" t="s">
        <v>139</v>
      </c>
    </row>
    <row r="3" spans="1:9" x14ac:dyDescent="0.25">
      <c r="A3">
        <v>0.05</v>
      </c>
      <c r="B3" t="s">
        <v>139</v>
      </c>
      <c r="C3">
        <v>13</v>
      </c>
      <c r="D3">
        <v>1</v>
      </c>
      <c r="E3">
        <v>1</v>
      </c>
    </row>
    <row r="4" spans="1:9" x14ac:dyDescent="0.25">
      <c r="A4">
        <v>0.05</v>
      </c>
      <c r="B4" t="s">
        <v>139</v>
      </c>
      <c r="C4">
        <v>9</v>
      </c>
      <c r="D4">
        <v>1</v>
      </c>
      <c r="E4">
        <v>1</v>
      </c>
    </row>
    <row r="5" spans="1:9" x14ac:dyDescent="0.25">
      <c r="A5">
        <v>0.05</v>
      </c>
      <c r="B5" t="s">
        <v>139</v>
      </c>
      <c r="C5">
        <v>14</v>
      </c>
      <c r="D5">
        <v>1</v>
      </c>
      <c r="E5">
        <v>1</v>
      </c>
    </row>
    <row r="6" spans="1:9" x14ac:dyDescent="0.25">
      <c r="A6">
        <v>0.05</v>
      </c>
      <c r="B6" t="s">
        <v>139</v>
      </c>
      <c r="C6">
        <v>30</v>
      </c>
      <c r="D6">
        <v>1</v>
      </c>
      <c r="E6">
        <v>1</v>
      </c>
    </row>
    <row r="7" spans="1:9" x14ac:dyDescent="0.25">
      <c r="A7">
        <v>0.15</v>
      </c>
      <c r="B7" t="s">
        <v>139</v>
      </c>
      <c r="C7">
        <v>119</v>
      </c>
      <c r="D7">
        <v>1</v>
      </c>
      <c r="E7">
        <v>2</v>
      </c>
    </row>
    <row r="8" spans="1:9" x14ac:dyDescent="0.25">
      <c r="A8">
        <v>0.15</v>
      </c>
      <c r="B8" t="s">
        <v>139</v>
      </c>
      <c r="C8">
        <v>99</v>
      </c>
      <c r="D8">
        <v>1</v>
      </c>
      <c r="E8">
        <v>2</v>
      </c>
    </row>
    <row r="9" spans="1:9" x14ac:dyDescent="0.25">
      <c r="A9">
        <v>0.15</v>
      </c>
      <c r="B9" t="s">
        <v>139</v>
      </c>
      <c r="C9">
        <v>49</v>
      </c>
      <c r="D9">
        <v>1</v>
      </c>
      <c r="E9">
        <v>2</v>
      </c>
    </row>
    <row r="10" spans="1:9" x14ac:dyDescent="0.25">
      <c r="A10">
        <v>0.15</v>
      </c>
      <c r="B10" t="s">
        <v>139</v>
      </c>
      <c r="C10">
        <v>31</v>
      </c>
      <c r="D10">
        <v>1</v>
      </c>
      <c r="E10">
        <v>2</v>
      </c>
    </row>
    <row r="11" spans="1:9" x14ac:dyDescent="0.25">
      <c r="A11">
        <v>0.15</v>
      </c>
      <c r="B11" t="s">
        <v>139</v>
      </c>
      <c r="C11">
        <v>57</v>
      </c>
      <c r="D11">
        <v>1</v>
      </c>
      <c r="E11">
        <v>2</v>
      </c>
    </row>
    <row r="12" spans="1:9" x14ac:dyDescent="0.25">
      <c r="A12">
        <v>0.15</v>
      </c>
      <c r="B12" t="s">
        <v>139</v>
      </c>
      <c r="C12" s="167">
        <v>66</v>
      </c>
      <c r="D12">
        <v>1</v>
      </c>
      <c r="E12">
        <v>2</v>
      </c>
    </row>
    <row r="13" spans="1:9" x14ac:dyDescent="0.25">
      <c r="A13">
        <v>0.15</v>
      </c>
      <c r="B13" t="s">
        <v>139</v>
      </c>
      <c r="C13" s="167">
        <v>127</v>
      </c>
      <c r="D13">
        <v>1</v>
      </c>
      <c r="E13">
        <v>2</v>
      </c>
    </row>
    <row r="14" spans="1:9" x14ac:dyDescent="0.25">
      <c r="A14">
        <v>0.15</v>
      </c>
      <c r="B14" t="s">
        <v>139</v>
      </c>
      <c r="C14">
        <v>65</v>
      </c>
      <c r="D14">
        <v>1</v>
      </c>
      <c r="E14">
        <v>2</v>
      </c>
    </row>
    <row r="15" spans="1:9" x14ac:dyDescent="0.25">
      <c r="A15">
        <v>0.15</v>
      </c>
      <c r="B15" t="s">
        <v>139</v>
      </c>
      <c r="C15">
        <v>59</v>
      </c>
      <c r="D15">
        <v>1</v>
      </c>
      <c r="E15">
        <v>2</v>
      </c>
    </row>
    <row r="16" spans="1:9" x14ac:dyDescent="0.25">
      <c r="A16">
        <v>0.15</v>
      </c>
      <c r="B16" t="s">
        <v>139</v>
      </c>
      <c r="C16">
        <v>94</v>
      </c>
      <c r="D16">
        <v>1</v>
      </c>
      <c r="E16">
        <v>2</v>
      </c>
    </row>
    <row r="17" spans="1:8" x14ac:dyDescent="0.25">
      <c r="A17">
        <v>0.25</v>
      </c>
      <c r="B17" t="s">
        <v>139</v>
      </c>
      <c r="C17">
        <v>149</v>
      </c>
      <c r="D17">
        <v>1</v>
      </c>
      <c r="E17">
        <v>3</v>
      </c>
    </row>
    <row r="18" spans="1:8" x14ac:dyDescent="0.25">
      <c r="A18">
        <v>0.25</v>
      </c>
      <c r="B18" t="s">
        <v>139</v>
      </c>
      <c r="C18">
        <v>31</v>
      </c>
      <c r="D18">
        <v>1</v>
      </c>
      <c r="E18">
        <v>3</v>
      </c>
    </row>
    <row r="19" spans="1:8" x14ac:dyDescent="0.25">
      <c r="A19">
        <v>0.25</v>
      </c>
      <c r="B19" t="s">
        <v>139</v>
      </c>
      <c r="C19">
        <v>67</v>
      </c>
      <c r="D19">
        <v>1</v>
      </c>
      <c r="E19">
        <v>3</v>
      </c>
    </row>
    <row r="20" spans="1:8" x14ac:dyDescent="0.25">
      <c r="A20">
        <v>0.25</v>
      </c>
      <c r="B20" t="s">
        <v>139</v>
      </c>
      <c r="C20">
        <v>89</v>
      </c>
      <c r="D20">
        <v>1</v>
      </c>
      <c r="E20">
        <v>3</v>
      </c>
    </row>
    <row r="21" spans="1:8" x14ac:dyDescent="0.25">
      <c r="A21">
        <v>0.25</v>
      </c>
      <c r="B21" t="s">
        <v>139</v>
      </c>
      <c r="C21">
        <v>129</v>
      </c>
      <c r="D21">
        <v>1</v>
      </c>
      <c r="E21">
        <v>3</v>
      </c>
    </row>
    <row r="22" spans="1:8" x14ac:dyDescent="0.25">
      <c r="A22">
        <v>0.05</v>
      </c>
      <c r="B22" t="s">
        <v>138</v>
      </c>
      <c r="C22">
        <v>3</v>
      </c>
      <c r="D22">
        <v>3</v>
      </c>
      <c r="E22">
        <v>1</v>
      </c>
    </row>
    <row r="23" spans="1:8" x14ac:dyDescent="0.25">
      <c r="A23">
        <v>0.05</v>
      </c>
      <c r="B23" t="s">
        <v>138</v>
      </c>
      <c r="C23">
        <v>1</v>
      </c>
      <c r="D23">
        <v>3</v>
      </c>
      <c r="E23">
        <v>1</v>
      </c>
    </row>
    <row r="24" spans="1:8" x14ac:dyDescent="0.25">
      <c r="A24">
        <v>0.05</v>
      </c>
      <c r="B24" t="s">
        <v>138</v>
      </c>
      <c r="C24">
        <v>2</v>
      </c>
      <c r="D24">
        <v>3</v>
      </c>
      <c r="E24">
        <v>1</v>
      </c>
    </row>
    <row r="25" spans="1:8" x14ac:dyDescent="0.25">
      <c r="A25">
        <v>0.05</v>
      </c>
      <c r="B25" t="s">
        <v>138</v>
      </c>
      <c r="C25">
        <v>3</v>
      </c>
      <c r="D25">
        <v>3</v>
      </c>
      <c r="E25">
        <v>1</v>
      </c>
    </row>
    <row r="26" spans="1:8" x14ac:dyDescent="0.25">
      <c r="A26">
        <v>0.05</v>
      </c>
      <c r="B26" t="s">
        <v>138</v>
      </c>
      <c r="C26">
        <v>4</v>
      </c>
      <c r="D26">
        <v>3</v>
      </c>
      <c r="E26">
        <v>1</v>
      </c>
    </row>
    <row r="27" spans="1:8" x14ac:dyDescent="0.25">
      <c r="A27">
        <v>0.15</v>
      </c>
      <c r="B27" t="s">
        <v>138</v>
      </c>
      <c r="C27">
        <v>10</v>
      </c>
      <c r="D27">
        <v>3</v>
      </c>
      <c r="E27">
        <v>2</v>
      </c>
    </row>
    <row r="28" spans="1:8" x14ac:dyDescent="0.25">
      <c r="A28">
        <v>0.15</v>
      </c>
      <c r="B28" t="s">
        <v>138</v>
      </c>
      <c r="C28">
        <v>5</v>
      </c>
      <c r="D28">
        <v>3</v>
      </c>
      <c r="E28">
        <v>2</v>
      </c>
    </row>
    <row r="29" spans="1:8" x14ac:dyDescent="0.25">
      <c r="A29">
        <v>0.15</v>
      </c>
      <c r="B29" t="s">
        <v>138</v>
      </c>
      <c r="C29">
        <v>10</v>
      </c>
      <c r="D29">
        <v>3</v>
      </c>
      <c r="E29">
        <v>2</v>
      </c>
    </row>
    <row r="30" spans="1:8" x14ac:dyDescent="0.25">
      <c r="A30">
        <v>0.15</v>
      </c>
      <c r="B30" t="s">
        <v>138</v>
      </c>
      <c r="C30">
        <v>10</v>
      </c>
      <c r="D30">
        <v>3</v>
      </c>
      <c r="E30">
        <v>2</v>
      </c>
    </row>
    <row r="31" spans="1:8" x14ac:dyDescent="0.25">
      <c r="A31">
        <v>0.15</v>
      </c>
      <c r="B31" t="s">
        <v>138</v>
      </c>
      <c r="C31">
        <v>10</v>
      </c>
      <c r="D31">
        <v>3</v>
      </c>
      <c r="E31">
        <v>2</v>
      </c>
      <c r="H31" s="38" t="s">
        <v>138</v>
      </c>
    </row>
    <row r="32" spans="1:8" x14ac:dyDescent="0.25">
      <c r="A32">
        <v>0.15</v>
      </c>
      <c r="B32" t="s">
        <v>138</v>
      </c>
      <c r="C32">
        <v>16</v>
      </c>
      <c r="D32">
        <v>3</v>
      </c>
      <c r="E32">
        <v>2</v>
      </c>
    </row>
    <row r="33" spans="1:5" x14ac:dyDescent="0.25">
      <c r="A33">
        <v>0.15</v>
      </c>
      <c r="B33" t="s">
        <v>138</v>
      </c>
      <c r="C33">
        <v>26</v>
      </c>
      <c r="D33">
        <v>3</v>
      </c>
      <c r="E33">
        <v>2</v>
      </c>
    </row>
    <row r="34" spans="1:5" x14ac:dyDescent="0.25">
      <c r="A34">
        <v>0.15</v>
      </c>
      <c r="B34" t="s">
        <v>138</v>
      </c>
      <c r="C34">
        <v>10</v>
      </c>
      <c r="D34">
        <v>3</v>
      </c>
      <c r="E34">
        <v>2</v>
      </c>
    </row>
    <row r="35" spans="1:5" x14ac:dyDescent="0.25">
      <c r="A35">
        <v>0.15</v>
      </c>
      <c r="B35" t="s">
        <v>138</v>
      </c>
      <c r="C35">
        <v>9</v>
      </c>
      <c r="D35">
        <v>3</v>
      </c>
      <c r="E35">
        <v>2</v>
      </c>
    </row>
    <row r="36" spans="1:5" x14ac:dyDescent="0.25">
      <c r="A36">
        <v>0.15</v>
      </c>
      <c r="B36" t="s">
        <v>138</v>
      </c>
      <c r="C36">
        <v>13</v>
      </c>
      <c r="D36">
        <v>3</v>
      </c>
      <c r="E36">
        <v>2</v>
      </c>
    </row>
    <row r="37" spans="1:5" x14ac:dyDescent="0.25">
      <c r="A37">
        <v>0.25</v>
      </c>
      <c r="B37" t="s">
        <v>138</v>
      </c>
      <c r="C37">
        <v>20</v>
      </c>
      <c r="D37">
        <v>3</v>
      </c>
      <c r="E37">
        <v>3</v>
      </c>
    </row>
    <row r="38" spans="1:5" x14ac:dyDescent="0.25">
      <c r="A38">
        <v>0.25</v>
      </c>
      <c r="B38" t="s">
        <v>138</v>
      </c>
      <c r="C38">
        <v>3</v>
      </c>
      <c r="D38">
        <v>3</v>
      </c>
      <c r="E38">
        <v>3</v>
      </c>
    </row>
    <row r="39" spans="1:5" x14ac:dyDescent="0.25">
      <c r="A39">
        <v>0.25</v>
      </c>
      <c r="B39" t="s">
        <v>138</v>
      </c>
      <c r="C39">
        <v>7</v>
      </c>
      <c r="D39">
        <v>3</v>
      </c>
      <c r="E39">
        <v>3</v>
      </c>
    </row>
    <row r="40" spans="1:5" x14ac:dyDescent="0.25">
      <c r="A40">
        <v>0.25</v>
      </c>
      <c r="B40" t="s">
        <v>138</v>
      </c>
      <c r="C40">
        <v>13</v>
      </c>
      <c r="D40">
        <v>3</v>
      </c>
      <c r="E40">
        <v>3</v>
      </c>
    </row>
    <row r="41" spans="1:5" x14ac:dyDescent="0.25">
      <c r="A41">
        <v>0.25</v>
      </c>
      <c r="B41" t="s">
        <v>138</v>
      </c>
      <c r="C41">
        <v>17</v>
      </c>
      <c r="D41">
        <v>3</v>
      </c>
      <c r="E41">
        <v>3</v>
      </c>
    </row>
    <row r="42" spans="1:5" x14ac:dyDescent="0.25">
      <c r="A42">
        <v>0.05</v>
      </c>
      <c r="B42" t="s">
        <v>137</v>
      </c>
      <c r="C42">
        <v>50</v>
      </c>
      <c r="D42">
        <v>2</v>
      </c>
      <c r="E42">
        <v>1</v>
      </c>
    </row>
    <row r="43" spans="1:5" x14ac:dyDescent="0.25">
      <c r="A43">
        <v>0.05</v>
      </c>
      <c r="B43" t="s">
        <v>137</v>
      </c>
      <c r="C43">
        <v>9</v>
      </c>
      <c r="D43">
        <v>2</v>
      </c>
      <c r="E43">
        <v>1</v>
      </c>
    </row>
    <row r="44" spans="1:5" x14ac:dyDescent="0.25">
      <c r="A44">
        <v>0.05</v>
      </c>
      <c r="B44" t="s">
        <v>137</v>
      </c>
      <c r="C44">
        <v>13</v>
      </c>
      <c r="D44">
        <v>2</v>
      </c>
      <c r="E44">
        <v>1</v>
      </c>
    </row>
    <row r="45" spans="1:5" x14ac:dyDescent="0.25">
      <c r="A45">
        <v>0.05</v>
      </c>
      <c r="B45" t="s">
        <v>137</v>
      </c>
      <c r="C45">
        <v>24</v>
      </c>
      <c r="D45">
        <v>2</v>
      </c>
      <c r="E45">
        <v>1</v>
      </c>
    </row>
    <row r="46" spans="1:5" x14ac:dyDescent="0.25">
      <c r="A46">
        <v>0.05</v>
      </c>
      <c r="B46" t="s">
        <v>137</v>
      </c>
      <c r="C46">
        <v>52</v>
      </c>
      <c r="D46">
        <v>2</v>
      </c>
      <c r="E46">
        <v>1</v>
      </c>
    </row>
    <row r="47" spans="1:5" x14ac:dyDescent="0.25">
      <c r="A47">
        <v>0.15</v>
      </c>
      <c r="B47" t="s">
        <v>137</v>
      </c>
      <c r="C47">
        <v>166</v>
      </c>
      <c r="D47">
        <v>2</v>
      </c>
      <c r="E47">
        <v>2</v>
      </c>
    </row>
    <row r="48" spans="1:5" x14ac:dyDescent="0.25">
      <c r="A48">
        <v>0.15</v>
      </c>
      <c r="B48" t="s">
        <v>137</v>
      </c>
      <c r="C48">
        <v>167</v>
      </c>
      <c r="D48">
        <v>2</v>
      </c>
      <c r="E48">
        <v>2</v>
      </c>
    </row>
    <row r="49" spans="1:5" x14ac:dyDescent="0.25">
      <c r="A49">
        <v>0.15</v>
      </c>
      <c r="B49" t="s">
        <v>137</v>
      </c>
      <c r="C49">
        <v>97</v>
      </c>
      <c r="D49">
        <v>2</v>
      </c>
      <c r="E49">
        <v>2</v>
      </c>
    </row>
    <row r="50" spans="1:5" x14ac:dyDescent="0.25">
      <c r="A50">
        <v>0.15</v>
      </c>
      <c r="B50" t="s">
        <v>137</v>
      </c>
      <c r="C50">
        <v>54</v>
      </c>
      <c r="D50">
        <v>2</v>
      </c>
      <c r="E50">
        <v>2</v>
      </c>
    </row>
    <row r="51" spans="1:5" x14ac:dyDescent="0.25">
      <c r="A51">
        <v>0.15</v>
      </c>
      <c r="B51" t="s">
        <v>137</v>
      </c>
      <c r="C51">
        <v>98</v>
      </c>
      <c r="D51">
        <v>2</v>
      </c>
      <c r="E51">
        <v>2</v>
      </c>
    </row>
    <row r="52" spans="1:5" x14ac:dyDescent="0.25">
      <c r="A52">
        <v>0.15</v>
      </c>
      <c r="B52" t="s">
        <v>137</v>
      </c>
      <c r="C52">
        <v>125</v>
      </c>
      <c r="D52">
        <v>2</v>
      </c>
      <c r="E52">
        <v>2</v>
      </c>
    </row>
    <row r="53" spans="1:5" x14ac:dyDescent="0.25">
      <c r="A53">
        <v>0.15</v>
      </c>
      <c r="B53" t="s">
        <v>137</v>
      </c>
      <c r="C53">
        <v>244</v>
      </c>
      <c r="D53">
        <v>2</v>
      </c>
      <c r="E53">
        <v>2</v>
      </c>
    </row>
    <row r="54" spans="1:5" x14ac:dyDescent="0.25">
      <c r="A54">
        <v>0.15</v>
      </c>
      <c r="B54" t="s">
        <v>137</v>
      </c>
      <c r="C54">
        <v>115</v>
      </c>
      <c r="D54">
        <v>2</v>
      </c>
      <c r="E54">
        <v>2</v>
      </c>
    </row>
    <row r="55" spans="1:5" x14ac:dyDescent="0.25">
      <c r="A55">
        <v>0.15</v>
      </c>
      <c r="B55" t="s">
        <v>137</v>
      </c>
      <c r="C55">
        <v>127</v>
      </c>
      <c r="D55">
        <v>2</v>
      </c>
      <c r="E55">
        <v>2</v>
      </c>
    </row>
    <row r="56" spans="1:5" x14ac:dyDescent="0.25">
      <c r="A56">
        <v>0.15</v>
      </c>
      <c r="B56" t="s">
        <v>137</v>
      </c>
      <c r="C56">
        <v>140</v>
      </c>
      <c r="D56">
        <v>2</v>
      </c>
      <c r="E56">
        <v>2</v>
      </c>
    </row>
    <row r="57" spans="1:5" x14ac:dyDescent="0.25">
      <c r="A57">
        <v>0.25</v>
      </c>
      <c r="B57" t="s">
        <v>137</v>
      </c>
      <c r="C57">
        <v>234</v>
      </c>
      <c r="D57">
        <v>2</v>
      </c>
      <c r="E57">
        <v>3</v>
      </c>
    </row>
    <row r="58" spans="1:5" x14ac:dyDescent="0.25">
      <c r="A58">
        <v>0.25</v>
      </c>
      <c r="B58" t="s">
        <v>137</v>
      </c>
      <c r="C58">
        <v>61</v>
      </c>
      <c r="D58">
        <v>2</v>
      </c>
      <c r="E58">
        <v>3</v>
      </c>
    </row>
    <row r="59" spans="1:5" x14ac:dyDescent="0.25">
      <c r="A59">
        <v>0.25</v>
      </c>
      <c r="B59" t="s">
        <v>137</v>
      </c>
      <c r="C59">
        <v>98</v>
      </c>
      <c r="D59">
        <v>2</v>
      </c>
      <c r="E59">
        <v>3</v>
      </c>
    </row>
    <row r="60" spans="1:5" x14ac:dyDescent="0.25">
      <c r="A60">
        <v>0.25</v>
      </c>
      <c r="B60" t="s">
        <v>137</v>
      </c>
      <c r="C60">
        <v>162</v>
      </c>
      <c r="D60">
        <v>2</v>
      </c>
      <c r="E60">
        <v>3</v>
      </c>
    </row>
    <row r="61" spans="1:5" x14ac:dyDescent="0.25">
      <c r="A61">
        <v>0.25</v>
      </c>
      <c r="B61" t="s">
        <v>137</v>
      </c>
      <c r="C61">
        <v>242</v>
      </c>
      <c r="D61">
        <v>2</v>
      </c>
      <c r="E61">
        <v>3</v>
      </c>
    </row>
    <row r="69" spans="8:8" x14ac:dyDescent="0.25">
      <c r="H69" s="38" t="s">
        <v>137</v>
      </c>
    </row>
  </sheetData>
  <autoFilter ref="A1:E1" xr:uid="{5F206650-5181-4B99-81ED-5965A6A3E00D}">
    <sortState xmlns:xlrd2="http://schemas.microsoft.com/office/spreadsheetml/2017/richdata2" ref="A2:E61">
      <sortCondition descending="1" ref="B1"/>
    </sortState>
  </autoFilter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B1515-FA0E-403F-8800-1773F10ACA73}">
  <dimension ref="A1:AF81"/>
  <sheetViews>
    <sheetView zoomScale="190" zoomScaleNormal="190" workbookViewId="0">
      <selection activeCell="C11" sqref="C11"/>
    </sheetView>
  </sheetViews>
  <sheetFormatPr defaultRowHeight="15" x14ac:dyDescent="0.25"/>
  <cols>
    <col min="2" max="2" width="23.7109375" customWidth="1"/>
    <col min="3" max="3" width="24.5703125" customWidth="1"/>
    <col min="5" max="5" width="17.7109375" customWidth="1"/>
    <col min="6" max="6" width="19.7109375" customWidth="1"/>
    <col min="7" max="7" width="13.7109375" customWidth="1"/>
  </cols>
  <sheetData>
    <row r="1" spans="1:32" x14ac:dyDescent="0.25">
      <c r="A1" s="38" t="s">
        <v>57</v>
      </c>
      <c r="B1" s="38" t="s">
        <v>136</v>
      </c>
      <c r="C1" s="38" t="s">
        <v>135</v>
      </c>
      <c r="D1" s="38" t="s">
        <v>134</v>
      </c>
      <c r="E1" s="38" t="s">
        <v>133</v>
      </c>
      <c r="F1" s="38" t="s">
        <v>132</v>
      </c>
      <c r="G1" s="38" t="s">
        <v>131</v>
      </c>
    </row>
    <row r="2" spans="1:32" x14ac:dyDescent="0.25">
      <c r="A2">
        <v>0.05</v>
      </c>
      <c r="B2" t="s">
        <v>128</v>
      </c>
      <c r="C2">
        <v>3192</v>
      </c>
      <c r="D2">
        <v>1</v>
      </c>
      <c r="E2">
        <v>11</v>
      </c>
      <c r="F2">
        <v>1</v>
      </c>
      <c r="G2">
        <v>1</v>
      </c>
    </row>
    <row r="3" spans="1:32" x14ac:dyDescent="0.25">
      <c r="A3">
        <v>0.05</v>
      </c>
      <c r="B3" t="s">
        <v>128</v>
      </c>
      <c r="C3">
        <v>1766</v>
      </c>
      <c r="D3">
        <v>2</v>
      </c>
      <c r="E3">
        <v>12</v>
      </c>
      <c r="F3">
        <v>1</v>
      </c>
      <c r="G3">
        <v>1</v>
      </c>
    </row>
    <row r="4" spans="1:32" x14ac:dyDescent="0.25">
      <c r="A4">
        <v>0.05</v>
      </c>
      <c r="B4" t="s">
        <v>128</v>
      </c>
      <c r="C4">
        <v>1739</v>
      </c>
      <c r="D4">
        <v>3</v>
      </c>
      <c r="E4">
        <v>13</v>
      </c>
      <c r="F4">
        <v>1</v>
      </c>
      <c r="G4">
        <v>1</v>
      </c>
      <c r="Y4" t="s">
        <v>130</v>
      </c>
      <c r="AF4" t="s">
        <v>129</v>
      </c>
    </row>
    <row r="5" spans="1:32" x14ac:dyDescent="0.25">
      <c r="A5">
        <v>0.05</v>
      </c>
      <c r="B5" t="s">
        <v>128</v>
      </c>
      <c r="C5">
        <v>1763</v>
      </c>
      <c r="D5">
        <v>4</v>
      </c>
      <c r="E5">
        <v>14</v>
      </c>
      <c r="F5">
        <v>1</v>
      </c>
      <c r="G5">
        <v>1</v>
      </c>
    </row>
    <row r="6" spans="1:32" x14ac:dyDescent="0.25">
      <c r="A6">
        <v>0.05</v>
      </c>
      <c r="B6" t="s">
        <v>128</v>
      </c>
      <c r="C6">
        <v>3044</v>
      </c>
      <c r="D6">
        <v>5</v>
      </c>
      <c r="E6">
        <v>15</v>
      </c>
      <c r="F6">
        <v>1</v>
      </c>
      <c r="G6">
        <v>1</v>
      </c>
    </row>
    <row r="7" spans="1:32" x14ac:dyDescent="0.25">
      <c r="A7">
        <v>0.15</v>
      </c>
      <c r="B7" t="s">
        <v>128</v>
      </c>
      <c r="C7">
        <v>5672</v>
      </c>
      <c r="D7">
        <v>1</v>
      </c>
      <c r="E7">
        <v>16</v>
      </c>
      <c r="F7">
        <v>2</v>
      </c>
      <c r="G7">
        <v>1</v>
      </c>
    </row>
    <row r="8" spans="1:32" x14ac:dyDescent="0.25">
      <c r="A8">
        <v>0.15</v>
      </c>
      <c r="B8" t="s">
        <v>128</v>
      </c>
      <c r="C8">
        <v>5019</v>
      </c>
      <c r="D8">
        <v>2</v>
      </c>
      <c r="E8">
        <v>17</v>
      </c>
      <c r="F8">
        <v>2</v>
      </c>
      <c r="G8">
        <v>1</v>
      </c>
    </row>
    <row r="9" spans="1:32" x14ac:dyDescent="0.25">
      <c r="A9">
        <v>0.15</v>
      </c>
      <c r="B9" t="s">
        <v>128</v>
      </c>
      <c r="C9">
        <v>5099</v>
      </c>
      <c r="D9">
        <v>3</v>
      </c>
      <c r="E9">
        <v>18</v>
      </c>
      <c r="F9">
        <v>2</v>
      </c>
      <c r="G9">
        <v>1</v>
      </c>
    </row>
    <row r="10" spans="1:32" x14ac:dyDescent="0.25">
      <c r="A10">
        <v>0.15</v>
      </c>
      <c r="B10" t="s">
        <v>128</v>
      </c>
      <c r="C10">
        <v>3093</v>
      </c>
      <c r="D10">
        <v>4</v>
      </c>
      <c r="E10">
        <v>19</v>
      </c>
      <c r="F10">
        <v>2</v>
      </c>
      <c r="G10">
        <v>1</v>
      </c>
    </row>
    <row r="11" spans="1:32" x14ac:dyDescent="0.25">
      <c r="A11">
        <v>0.15</v>
      </c>
      <c r="B11" t="s">
        <v>128</v>
      </c>
      <c r="C11">
        <v>5677</v>
      </c>
      <c r="D11">
        <v>5</v>
      </c>
      <c r="E11">
        <v>20</v>
      </c>
      <c r="F11">
        <v>2</v>
      </c>
      <c r="G11">
        <v>1</v>
      </c>
    </row>
    <row r="12" spans="1:32" x14ac:dyDescent="0.25">
      <c r="A12">
        <v>0.15</v>
      </c>
      <c r="B12" t="s">
        <v>128</v>
      </c>
      <c r="C12">
        <v>6927</v>
      </c>
      <c r="D12">
        <v>6</v>
      </c>
      <c r="E12">
        <v>31</v>
      </c>
      <c r="F12">
        <v>2</v>
      </c>
      <c r="G12">
        <v>1</v>
      </c>
    </row>
    <row r="13" spans="1:32" x14ac:dyDescent="0.25">
      <c r="A13">
        <v>0.15</v>
      </c>
      <c r="B13" t="s">
        <v>128</v>
      </c>
      <c r="C13">
        <v>11097</v>
      </c>
      <c r="D13">
        <v>7</v>
      </c>
      <c r="E13">
        <v>32</v>
      </c>
      <c r="F13">
        <v>2</v>
      </c>
      <c r="G13">
        <v>1</v>
      </c>
    </row>
    <row r="14" spans="1:32" x14ac:dyDescent="0.25">
      <c r="A14">
        <v>0.15</v>
      </c>
      <c r="B14" t="s">
        <v>128</v>
      </c>
      <c r="C14">
        <v>5577</v>
      </c>
      <c r="D14">
        <v>8</v>
      </c>
      <c r="E14">
        <v>33</v>
      </c>
      <c r="F14">
        <v>2</v>
      </c>
      <c r="G14">
        <v>1</v>
      </c>
    </row>
    <row r="15" spans="1:32" x14ac:dyDescent="0.25">
      <c r="A15">
        <v>0.15</v>
      </c>
      <c r="B15" t="s">
        <v>128</v>
      </c>
      <c r="C15">
        <v>6517</v>
      </c>
      <c r="D15">
        <v>9</v>
      </c>
      <c r="E15">
        <v>34</v>
      </c>
      <c r="F15">
        <v>2</v>
      </c>
      <c r="G15">
        <v>1</v>
      </c>
    </row>
    <row r="16" spans="1:32" x14ac:dyDescent="0.25">
      <c r="A16">
        <v>0.15</v>
      </c>
      <c r="B16" t="s">
        <v>128</v>
      </c>
      <c r="C16">
        <v>7204</v>
      </c>
      <c r="D16">
        <v>10</v>
      </c>
      <c r="E16">
        <v>35</v>
      </c>
      <c r="F16">
        <v>2</v>
      </c>
      <c r="G16">
        <v>1</v>
      </c>
    </row>
    <row r="17" spans="1:25" x14ac:dyDescent="0.25">
      <c r="A17">
        <v>0.25</v>
      </c>
      <c r="B17" t="s">
        <v>128</v>
      </c>
      <c r="C17">
        <v>11317</v>
      </c>
      <c r="D17">
        <v>1</v>
      </c>
      <c r="E17">
        <v>26</v>
      </c>
      <c r="F17">
        <v>3</v>
      </c>
      <c r="G17">
        <v>1</v>
      </c>
    </row>
    <row r="18" spans="1:25" x14ac:dyDescent="0.25">
      <c r="A18">
        <v>0.25</v>
      </c>
      <c r="B18" t="s">
        <v>128</v>
      </c>
      <c r="C18">
        <v>4203</v>
      </c>
      <c r="D18">
        <v>2</v>
      </c>
      <c r="E18">
        <v>27</v>
      </c>
      <c r="F18">
        <v>3</v>
      </c>
      <c r="G18">
        <v>1</v>
      </c>
    </row>
    <row r="19" spans="1:25" x14ac:dyDescent="0.25">
      <c r="A19">
        <v>0.25</v>
      </c>
      <c r="B19" t="s">
        <v>128</v>
      </c>
      <c r="C19">
        <v>5752</v>
      </c>
      <c r="D19">
        <v>3</v>
      </c>
      <c r="E19">
        <v>28</v>
      </c>
      <c r="F19">
        <v>3</v>
      </c>
      <c r="G19">
        <v>1</v>
      </c>
    </row>
    <row r="20" spans="1:25" x14ac:dyDescent="0.25">
      <c r="A20">
        <v>0.25</v>
      </c>
      <c r="B20" t="s">
        <v>128</v>
      </c>
      <c r="C20">
        <v>7379</v>
      </c>
      <c r="D20">
        <v>4</v>
      </c>
      <c r="E20">
        <v>29</v>
      </c>
      <c r="F20">
        <v>3</v>
      </c>
      <c r="G20">
        <v>1</v>
      </c>
    </row>
    <row r="21" spans="1:25" x14ac:dyDescent="0.25">
      <c r="A21">
        <v>0.25</v>
      </c>
      <c r="B21" t="s">
        <v>128</v>
      </c>
      <c r="C21">
        <v>10485</v>
      </c>
      <c r="D21">
        <v>5</v>
      </c>
      <c r="E21">
        <v>30</v>
      </c>
      <c r="F21">
        <v>3</v>
      </c>
      <c r="G21">
        <v>1</v>
      </c>
    </row>
    <row r="22" spans="1:25" x14ac:dyDescent="0.25">
      <c r="A22">
        <v>0.05</v>
      </c>
      <c r="B22" t="s">
        <v>125</v>
      </c>
      <c r="C22" s="169">
        <v>2905</v>
      </c>
      <c r="D22">
        <v>1</v>
      </c>
      <c r="E22">
        <v>11</v>
      </c>
      <c r="F22">
        <v>1</v>
      </c>
      <c r="G22">
        <v>4</v>
      </c>
    </row>
    <row r="23" spans="1:25" x14ac:dyDescent="0.25">
      <c r="A23">
        <v>0.05</v>
      </c>
      <c r="B23" t="s">
        <v>125</v>
      </c>
      <c r="C23" s="169">
        <v>1644</v>
      </c>
      <c r="D23">
        <v>2</v>
      </c>
      <c r="E23">
        <v>12</v>
      </c>
      <c r="F23">
        <v>1</v>
      </c>
      <c r="G23">
        <v>4</v>
      </c>
    </row>
    <row r="24" spans="1:25" x14ac:dyDescent="0.25">
      <c r="A24">
        <v>0.05</v>
      </c>
      <c r="B24" t="s">
        <v>125</v>
      </c>
      <c r="C24" s="169">
        <v>1645</v>
      </c>
      <c r="D24">
        <v>3</v>
      </c>
      <c r="E24">
        <v>13</v>
      </c>
      <c r="F24">
        <v>1</v>
      </c>
      <c r="G24">
        <v>4</v>
      </c>
    </row>
    <row r="25" spans="1:25" x14ac:dyDescent="0.25">
      <c r="A25">
        <v>0.05</v>
      </c>
      <c r="B25" t="s">
        <v>125</v>
      </c>
      <c r="C25" s="169">
        <v>1600</v>
      </c>
      <c r="D25">
        <v>4</v>
      </c>
      <c r="E25">
        <v>14</v>
      </c>
      <c r="F25">
        <v>1</v>
      </c>
      <c r="G25">
        <v>4</v>
      </c>
    </row>
    <row r="26" spans="1:25" x14ac:dyDescent="0.25">
      <c r="A26">
        <v>0.05</v>
      </c>
      <c r="B26" t="s">
        <v>125</v>
      </c>
      <c r="C26" s="169">
        <v>2781</v>
      </c>
      <c r="D26">
        <v>5</v>
      </c>
      <c r="E26">
        <v>15</v>
      </c>
      <c r="F26">
        <v>1</v>
      </c>
      <c r="G26">
        <v>4</v>
      </c>
    </row>
    <row r="27" spans="1:25" x14ac:dyDescent="0.25">
      <c r="A27">
        <v>0.15</v>
      </c>
      <c r="B27" t="s">
        <v>125</v>
      </c>
      <c r="C27" s="169">
        <v>5013</v>
      </c>
      <c r="D27">
        <v>1</v>
      </c>
      <c r="E27">
        <v>16</v>
      </c>
      <c r="F27">
        <v>2</v>
      </c>
      <c r="G27">
        <v>4</v>
      </c>
    </row>
    <row r="28" spans="1:25" x14ac:dyDescent="0.25">
      <c r="A28">
        <v>0.15</v>
      </c>
      <c r="B28" t="s">
        <v>125</v>
      </c>
      <c r="C28" s="169">
        <v>4383</v>
      </c>
      <c r="D28">
        <v>2</v>
      </c>
      <c r="E28">
        <v>17</v>
      </c>
      <c r="F28">
        <v>2</v>
      </c>
      <c r="G28">
        <v>4</v>
      </c>
    </row>
    <row r="29" spans="1:25" x14ac:dyDescent="0.25">
      <c r="A29">
        <v>0.15</v>
      </c>
      <c r="B29" t="s">
        <v>125</v>
      </c>
      <c r="C29" s="169">
        <v>4563</v>
      </c>
      <c r="D29">
        <v>3</v>
      </c>
      <c r="E29">
        <v>18</v>
      </c>
      <c r="F29">
        <v>2</v>
      </c>
      <c r="G29">
        <v>4</v>
      </c>
    </row>
    <row r="30" spans="1:25" x14ac:dyDescent="0.25">
      <c r="A30">
        <v>0.15</v>
      </c>
      <c r="B30" t="s">
        <v>125</v>
      </c>
      <c r="C30" s="169">
        <v>2752</v>
      </c>
      <c r="D30">
        <v>4</v>
      </c>
      <c r="E30">
        <v>19</v>
      </c>
      <c r="F30">
        <v>2</v>
      </c>
      <c r="G30">
        <v>4</v>
      </c>
    </row>
    <row r="31" spans="1:25" x14ac:dyDescent="0.25">
      <c r="A31">
        <v>0.15</v>
      </c>
      <c r="B31" t="s">
        <v>125</v>
      </c>
      <c r="C31" s="169">
        <v>5108</v>
      </c>
      <c r="D31">
        <v>5</v>
      </c>
      <c r="E31">
        <v>20</v>
      </c>
      <c r="F31">
        <v>2</v>
      </c>
      <c r="G31">
        <v>4</v>
      </c>
    </row>
    <row r="32" spans="1:25" x14ac:dyDescent="0.25">
      <c r="A32">
        <v>0.15</v>
      </c>
      <c r="B32" t="s">
        <v>125</v>
      </c>
      <c r="C32" s="169">
        <v>6205</v>
      </c>
      <c r="D32">
        <v>6</v>
      </c>
      <c r="E32">
        <v>31</v>
      </c>
      <c r="F32">
        <v>2</v>
      </c>
      <c r="G32">
        <v>4</v>
      </c>
      <c r="Y32" t="s">
        <v>127</v>
      </c>
    </row>
    <row r="33" spans="1:32" x14ac:dyDescent="0.25">
      <c r="A33">
        <v>0.15</v>
      </c>
      <c r="B33" t="s">
        <v>125</v>
      </c>
      <c r="C33" s="169">
        <v>9797</v>
      </c>
      <c r="D33">
        <v>7</v>
      </c>
      <c r="E33">
        <v>32</v>
      </c>
      <c r="F33">
        <v>2</v>
      </c>
      <c r="G33">
        <v>4</v>
      </c>
      <c r="AF33" t="s">
        <v>126</v>
      </c>
    </row>
    <row r="34" spans="1:32" x14ac:dyDescent="0.25">
      <c r="A34">
        <v>0.15</v>
      </c>
      <c r="B34" t="s">
        <v>125</v>
      </c>
      <c r="C34" s="169">
        <v>4987</v>
      </c>
      <c r="D34">
        <v>8</v>
      </c>
      <c r="E34">
        <v>33</v>
      </c>
      <c r="F34">
        <v>2</v>
      </c>
      <c r="G34">
        <v>4</v>
      </c>
    </row>
    <row r="35" spans="1:32" x14ac:dyDescent="0.25">
      <c r="A35">
        <v>0.15</v>
      </c>
      <c r="B35" t="s">
        <v>125</v>
      </c>
      <c r="C35" s="169">
        <v>5813</v>
      </c>
      <c r="D35">
        <v>9</v>
      </c>
      <c r="E35">
        <v>34</v>
      </c>
      <c r="F35">
        <v>2</v>
      </c>
      <c r="G35">
        <v>4</v>
      </c>
    </row>
    <row r="36" spans="1:32" x14ac:dyDescent="0.25">
      <c r="A36">
        <v>0.15</v>
      </c>
      <c r="B36" t="s">
        <v>125</v>
      </c>
      <c r="C36" s="169">
        <v>6392</v>
      </c>
      <c r="D36">
        <v>10</v>
      </c>
      <c r="E36">
        <v>35</v>
      </c>
      <c r="F36">
        <v>2</v>
      </c>
      <c r="G36">
        <v>4</v>
      </c>
    </row>
    <row r="37" spans="1:32" x14ac:dyDescent="0.25">
      <c r="A37">
        <v>0.25</v>
      </c>
      <c r="B37" t="s">
        <v>125</v>
      </c>
      <c r="C37" s="169">
        <v>10000</v>
      </c>
      <c r="D37">
        <v>1</v>
      </c>
      <c r="E37">
        <v>26</v>
      </c>
      <c r="F37">
        <v>3</v>
      </c>
      <c r="G37">
        <v>4</v>
      </c>
    </row>
    <row r="38" spans="1:32" x14ac:dyDescent="0.25">
      <c r="A38">
        <v>0.25</v>
      </c>
      <c r="B38" t="s">
        <v>125</v>
      </c>
      <c r="C38" s="169">
        <v>3822</v>
      </c>
      <c r="D38">
        <v>2</v>
      </c>
      <c r="E38">
        <v>27</v>
      </c>
      <c r="F38">
        <v>3</v>
      </c>
      <c r="G38">
        <v>4</v>
      </c>
    </row>
    <row r="39" spans="1:32" x14ac:dyDescent="0.25">
      <c r="A39">
        <v>0.25</v>
      </c>
      <c r="B39" t="s">
        <v>125</v>
      </c>
      <c r="C39" s="169">
        <v>4554</v>
      </c>
      <c r="D39">
        <v>3</v>
      </c>
      <c r="E39">
        <v>28</v>
      </c>
      <c r="F39">
        <v>3</v>
      </c>
      <c r="G39">
        <v>4</v>
      </c>
    </row>
    <row r="40" spans="1:32" x14ac:dyDescent="0.25">
      <c r="A40">
        <v>0.25</v>
      </c>
      <c r="B40" t="s">
        <v>125</v>
      </c>
      <c r="C40" s="169">
        <v>6533</v>
      </c>
      <c r="D40">
        <v>4</v>
      </c>
      <c r="E40">
        <v>29</v>
      </c>
      <c r="F40">
        <v>3</v>
      </c>
      <c r="G40">
        <v>4</v>
      </c>
    </row>
    <row r="41" spans="1:32" x14ac:dyDescent="0.25">
      <c r="A41">
        <v>0.25</v>
      </c>
      <c r="B41" t="s">
        <v>125</v>
      </c>
      <c r="C41" s="169">
        <v>9293</v>
      </c>
      <c r="D41">
        <v>5</v>
      </c>
      <c r="E41">
        <v>30</v>
      </c>
      <c r="F41">
        <v>3</v>
      </c>
      <c r="G41">
        <v>4</v>
      </c>
    </row>
    <row r="42" spans="1:32" x14ac:dyDescent="0.25">
      <c r="A42">
        <v>0.05</v>
      </c>
      <c r="B42" t="s">
        <v>124</v>
      </c>
      <c r="C42">
        <v>287</v>
      </c>
      <c r="D42">
        <v>1</v>
      </c>
      <c r="E42">
        <v>11</v>
      </c>
      <c r="F42">
        <v>1</v>
      </c>
      <c r="G42">
        <v>3</v>
      </c>
    </row>
    <row r="43" spans="1:32" x14ac:dyDescent="0.25">
      <c r="A43">
        <v>0.05</v>
      </c>
      <c r="B43" t="s">
        <v>124</v>
      </c>
      <c r="C43">
        <v>122</v>
      </c>
      <c r="D43">
        <v>2</v>
      </c>
      <c r="E43">
        <v>12</v>
      </c>
      <c r="F43">
        <v>1</v>
      </c>
      <c r="G43">
        <v>3</v>
      </c>
    </row>
    <row r="44" spans="1:32" x14ac:dyDescent="0.25">
      <c r="A44">
        <v>0.05</v>
      </c>
      <c r="B44" t="s">
        <v>124</v>
      </c>
      <c r="C44">
        <v>94</v>
      </c>
      <c r="D44">
        <v>3</v>
      </c>
      <c r="E44">
        <v>13</v>
      </c>
      <c r="F44">
        <v>1</v>
      </c>
      <c r="G44">
        <v>3</v>
      </c>
    </row>
    <row r="45" spans="1:32" x14ac:dyDescent="0.25">
      <c r="A45">
        <v>0.05</v>
      </c>
      <c r="B45" t="s">
        <v>124</v>
      </c>
      <c r="C45">
        <v>163</v>
      </c>
      <c r="D45">
        <v>4</v>
      </c>
      <c r="E45">
        <v>14</v>
      </c>
      <c r="F45">
        <v>1</v>
      </c>
      <c r="G45">
        <v>3</v>
      </c>
    </row>
    <row r="46" spans="1:32" x14ac:dyDescent="0.25">
      <c r="A46">
        <v>0.05</v>
      </c>
      <c r="B46" t="s">
        <v>124</v>
      </c>
      <c r="C46">
        <v>263</v>
      </c>
      <c r="D46">
        <v>5</v>
      </c>
      <c r="E46">
        <v>15</v>
      </c>
      <c r="F46">
        <v>1</v>
      </c>
      <c r="G46">
        <v>3</v>
      </c>
    </row>
    <row r="47" spans="1:32" x14ac:dyDescent="0.25">
      <c r="A47">
        <v>0.15</v>
      </c>
      <c r="B47" t="s">
        <v>124</v>
      </c>
      <c r="C47">
        <v>659</v>
      </c>
      <c r="D47">
        <v>1</v>
      </c>
      <c r="E47">
        <v>16</v>
      </c>
      <c r="F47">
        <v>2</v>
      </c>
      <c r="G47">
        <v>3</v>
      </c>
    </row>
    <row r="48" spans="1:32" x14ac:dyDescent="0.25">
      <c r="A48">
        <v>0.15</v>
      </c>
      <c r="B48" t="s">
        <v>124</v>
      </c>
      <c r="C48">
        <v>636</v>
      </c>
      <c r="D48">
        <v>2</v>
      </c>
      <c r="E48">
        <v>17</v>
      </c>
      <c r="F48">
        <v>2</v>
      </c>
      <c r="G48">
        <v>3</v>
      </c>
    </row>
    <row r="49" spans="1:7" x14ac:dyDescent="0.25">
      <c r="A49">
        <v>0.15</v>
      </c>
      <c r="B49" t="s">
        <v>124</v>
      </c>
      <c r="C49">
        <v>536</v>
      </c>
      <c r="D49">
        <v>3</v>
      </c>
      <c r="E49">
        <v>18</v>
      </c>
      <c r="F49">
        <v>2</v>
      </c>
      <c r="G49">
        <v>3</v>
      </c>
    </row>
    <row r="50" spans="1:7" x14ac:dyDescent="0.25">
      <c r="A50">
        <v>0.15</v>
      </c>
      <c r="B50" t="s">
        <v>124</v>
      </c>
      <c r="C50">
        <v>341</v>
      </c>
      <c r="D50">
        <v>4</v>
      </c>
      <c r="E50">
        <v>19</v>
      </c>
      <c r="F50">
        <v>2</v>
      </c>
      <c r="G50">
        <v>3</v>
      </c>
    </row>
    <row r="51" spans="1:7" x14ac:dyDescent="0.25">
      <c r="A51">
        <v>0.15</v>
      </c>
      <c r="B51" t="s">
        <v>124</v>
      </c>
      <c r="C51">
        <v>569</v>
      </c>
      <c r="D51">
        <v>5</v>
      </c>
      <c r="E51">
        <v>20</v>
      </c>
      <c r="F51">
        <v>2</v>
      </c>
      <c r="G51">
        <v>3</v>
      </c>
    </row>
    <row r="52" spans="1:7" x14ac:dyDescent="0.25">
      <c r="A52">
        <v>0.15</v>
      </c>
      <c r="B52" t="s">
        <v>124</v>
      </c>
      <c r="C52">
        <v>722</v>
      </c>
      <c r="D52">
        <v>6</v>
      </c>
      <c r="E52">
        <v>31</v>
      </c>
      <c r="F52">
        <v>2</v>
      </c>
      <c r="G52">
        <v>3</v>
      </c>
    </row>
    <row r="53" spans="1:7" x14ac:dyDescent="0.25">
      <c r="A53">
        <v>0.15</v>
      </c>
      <c r="B53" t="s">
        <v>124</v>
      </c>
      <c r="C53">
        <v>1300</v>
      </c>
      <c r="D53">
        <v>7</v>
      </c>
      <c r="E53">
        <v>32</v>
      </c>
      <c r="F53">
        <v>2</v>
      </c>
      <c r="G53">
        <v>3</v>
      </c>
    </row>
    <row r="54" spans="1:7" x14ac:dyDescent="0.25">
      <c r="A54">
        <v>0.15</v>
      </c>
      <c r="B54" t="s">
        <v>124</v>
      </c>
      <c r="C54">
        <v>590</v>
      </c>
      <c r="D54">
        <v>8</v>
      </c>
      <c r="E54">
        <v>33</v>
      </c>
      <c r="F54">
        <v>2</v>
      </c>
      <c r="G54">
        <v>3</v>
      </c>
    </row>
    <row r="55" spans="1:7" x14ac:dyDescent="0.25">
      <c r="A55">
        <v>0.15</v>
      </c>
      <c r="B55" t="s">
        <v>124</v>
      </c>
      <c r="C55">
        <v>704</v>
      </c>
      <c r="D55">
        <v>9</v>
      </c>
      <c r="E55">
        <v>34</v>
      </c>
      <c r="F55">
        <v>2</v>
      </c>
      <c r="G55">
        <v>3</v>
      </c>
    </row>
    <row r="56" spans="1:7" x14ac:dyDescent="0.25">
      <c r="A56">
        <v>0.15</v>
      </c>
      <c r="B56" t="s">
        <v>124</v>
      </c>
      <c r="C56">
        <v>812</v>
      </c>
      <c r="D56">
        <v>10</v>
      </c>
      <c r="E56">
        <v>35</v>
      </c>
      <c r="F56">
        <v>2</v>
      </c>
      <c r="G56">
        <v>3</v>
      </c>
    </row>
    <row r="57" spans="1:7" x14ac:dyDescent="0.25">
      <c r="A57">
        <v>0.25</v>
      </c>
      <c r="B57" t="s">
        <v>124</v>
      </c>
      <c r="C57">
        <v>1317</v>
      </c>
      <c r="D57">
        <v>1</v>
      </c>
      <c r="E57">
        <v>26</v>
      </c>
      <c r="F57">
        <v>3</v>
      </c>
      <c r="G57">
        <v>3</v>
      </c>
    </row>
    <row r="58" spans="1:7" x14ac:dyDescent="0.25">
      <c r="A58">
        <v>0.25</v>
      </c>
      <c r="B58" t="s">
        <v>124</v>
      </c>
      <c r="C58">
        <v>381</v>
      </c>
      <c r="D58">
        <v>2</v>
      </c>
      <c r="E58">
        <v>27</v>
      </c>
      <c r="F58">
        <v>3</v>
      </c>
      <c r="G58">
        <v>3</v>
      </c>
    </row>
    <row r="59" spans="1:7" x14ac:dyDescent="0.25">
      <c r="A59">
        <v>0.25</v>
      </c>
      <c r="B59" t="s">
        <v>124</v>
      </c>
      <c r="C59">
        <v>1198</v>
      </c>
      <c r="D59">
        <v>3</v>
      </c>
      <c r="E59">
        <v>28</v>
      </c>
      <c r="F59">
        <v>3</v>
      </c>
      <c r="G59">
        <v>3</v>
      </c>
    </row>
    <row r="60" spans="1:7" x14ac:dyDescent="0.25">
      <c r="A60">
        <v>0.25</v>
      </c>
      <c r="B60" t="s">
        <v>124</v>
      </c>
      <c r="C60">
        <v>846</v>
      </c>
      <c r="D60">
        <v>4</v>
      </c>
      <c r="E60">
        <v>29</v>
      </c>
      <c r="F60">
        <v>3</v>
      </c>
      <c r="G60">
        <v>3</v>
      </c>
    </row>
    <row r="61" spans="1:7" x14ac:dyDescent="0.25">
      <c r="A61">
        <v>0.25</v>
      </c>
      <c r="B61" t="s">
        <v>124</v>
      </c>
      <c r="C61">
        <v>1192</v>
      </c>
      <c r="D61">
        <v>5</v>
      </c>
      <c r="E61">
        <v>30</v>
      </c>
      <c r="F61">
        <v>3</v>
      </c>
      <c r="G61">
        <v>3</v>
      </c>
    </row>
    <row r="62" spans="1:7" x14ac:dyDescent="0.25">
      <c r="A62">
        <v>0.05</v>
      </c>
      <c r="B62" t="s">
        <v>123</v>
      </c>
      <c r="C62">
        <v>77</v>
      </c>
      <c r="D62">
        <v>1</v>
      </c>
      <c r="E62">
        <v>11</v>
      </c>
      <c r="F62">
        <v>1</v>
      </c>
      <c r="G62">
        <v>2</v>
      </c>
    </row>
    <row r="63" spans="1:7" x14ac:dyDescent="0.25">
      <c r="A63">
        <v>0.05</v>
      </c>
      <c r="B63" t="s">
        <v>123</v>
      </c>
      <c r="C63">
        <v>24</v>
      </c>
      <c r="D63">
        <v>2</v>
      </c>
      <c r="E63">
        <v>12</v>
      </c>
      <c r="F63">
        <v>1</v>
      </c>
      <c r="G63">
        <v>2</v>
      </c>
    </row>
    <row r="64" spans="1:7" x14ac:dyDescent="0.25">
      <c r="A64">
        <v>0.05</v>
      </c>
      <c r="B64" t="s">
        <v>123</v>
      </c>
      <c r="C64">
        <v>25</v>
      </c>
      <c r="D64">
        <v>3</v>
      </c>
      <c r="E64">
        <v>13</v>
      </c>
      <c r="F64">
        <v>1</v>
      </c>
      <c r="G64">
        <v>2</v>
      </c>
    </row>
    <row r="65" spans="1:7" x14ac:dyDescent="0.25">
      <c r="A65">
        <v>0.05</v>
      </c>
      <c r="B65" t="s">
        <v>123</v>
      </c>
      <c r="C65">
        <v>45</v>
      </c>
      <c r="D65">
        <v>4</v>
      </c>
      <c r="E65">
        <v>14</v>
      </c>
      <c r="F65">
        <v>1</v>
      </c>
      <c r="G65">
        <v>2</v>
      </c>
    </row>
    <row r="66" spans="1:7" x14ac:dyDescent="0.25">
      <c r="A66">
        <v>0.05</v>
      </c>
      <c r="B66" t="s">
        <v>123</v>
      </c>
      <c r="C66">
        <v>88</v>
      </c>
      <c r="D66">
        <v>5</v>
      </c>
      <c r="E66">
        <v>15</v>
      </c>
      <c r="F66">
        <v>1</v>
      </c>
      <c r="G66">
        <v>2</v>
      </c>
    </row>
    <row r="67" spans="1:7" x14ac:dyDescent="0.25">
      <c r="A67">
        <v>0.15</v>
      </c>
      <c r="B67" t="s">
        <v>123</v>
      </c>
      <c r="C67">
        <v>306</v>
      </c>
      <c r="D67">
        <v>1</v>
      </c>
      <c r="E67">
        <v>16</v>
      </c>
      <c r="F67">
        <v>2</v>
      </c>
      <c r="G67">
        <v>2</v>
      </c>
    </row>
    <row r="68" spans="1:7" x14ac:dyDescent="0.25">
      <c r="A68">
        <v>0.15</v>
      </c>
      <c r="B68" t="s">
        <v>123</v>
      </c>
      <c r="C68">
        <v>278</v>
      </c>
      <c r="D68">
        <v>2</v>
      </c>
      <c r="E68">
        <v>17</v>
      </c>
      <c r="F68">
        <v>2</v>
      </c>
      <c r="G68">
        <v>2</v>
      </c>
    </row>
    <row r="69" spans="1:7" x14ac:dyDescent="0.25">
      <c r="A69">
        <v>0.15</v>
      </c>
      <c r="B69" t="s">
        <v>123</v>
      </c>
      <c r="C69">
        <v>158</v>
      </c>
      <c r="D69">
        <v>3</v>
      </c>
      <c r="E69">
        <v>18</v>
      </c>
      <c r="F69">
        <v>2</v>
      </c>
      <c r="G69">
        <v>2</v>
      </c>
    </row>
    <row r="70" spans="1:7" x14ac:dyDescent="0.25">
      <c r="A70">
        <v>0.15</v>
      </c>
      <c r="B70" t="s">
        <v>123</v>
      </c>
      <c r="C70">
        <v>95</v>
      </c>
      <c r="D70">
        <v>4</v>
      </c>
      <c r="E70">
        <v>19</v>
      </c>
      <c r="F70">
        <v>2</v>
      </c>
      <c r="G70">
        <v>2</v>
      </c>
    </row>
    <row r="71" spans="1:7" x14ac:dyDescent="0.25">
      <c r="A71">
        <v>0.15</v>
      </c>
      <c r="B71" t="s">
        <v>123</v>
      </c>
      <c r="C71">
        <v>165</v>
      </c>
      <c r="D71">
        <v>5</v>
      </c>
      <c r="E71">
        <v>20</v>
      </c>
      <c r="F71">
        <v>2</v>
      </c>
      <c r="G71">
        <v>2</v>
      </c>
    </row>
    <row r="72" spans="1:7" x14ac:dyDescent="0.25">
      <c r="A72">
        <v>0.15</v>
      </c>
      <c r="B72" t="s">
        <v>123</v>
      </c>
      <c r="C72">
        <v>205</v>
      </c>
      <c r="D72">
        <v>6</v>
      </c>
      <c r="E72">
        <v>31</v>
      </c>
      <c r="F72">
        <v>2</v>
      </c>
      <c r="G72">
        <v>2</v>
      </c>
    </row>
    <row r="73" spans="1:7" x14ac:dyDescent="0.25">
      <c r="A73">
        <v>0.15</v>
      </c>
      <c r="B73" t="s">
        <v>123</v>
      </c>
      <c r="C73">
        <v>412</v>
      </c>
      <c r="D73">
        <v>7</v>
      </c>
      <c r="E73">
        <v>32</v>
      </c>
      <c r="F73">
        <v>2</v>
      </c>
      <c r="G73">
        <v>2</v>
      </c>
    </row>
    <row r="74" spans="1:7" x14ac:dyDescent="0.25">
      <c r="A74">
        <v>0.15</v>
      </c>
      <c r="B74" t="s">
        <v>123</v>
      </c>
      <c r="C74">
        <v>190</v>
      </c>
      <c r="D74">
        <v>8</v>
      </c>
      <c r="E74">
        <v>33</v>
      </c>
      <c r="F74">
        <v>2</v>
      </c>
      <c r="G74">
        <v>2</v>
      </c>
    </row>
    <row r="75" spans="1:7" x14ac:dyDescent="0.25">
      <c r="A75">
        <v>0.15</v>
      </c>
      <c r="B75" t="s">
        <v>123</v>
      </c>
      <c r="C75">
        <v>201</v>
      </c>
      <c r="D75">
        <v>9</v>
      </c>
      <c r="E75">
        <v>34</v>
      </c>
      <c r="F75">
        <v>2</v>
      </c>
      <c r="G75">
        <v>2</v>
      </c>
    </row>
    <row r="76" spans="1:7" x14ac:dyDescent="0.25">
      <c r="A76">
        <v>0.15</v>
      </c>
      <c r="B76" t="s">
        <v>123</v>
      </c>
      <c r="C76">
        <v>252</v>
      </c>
      <c r="D76">
        <v>10</v>
      </c>
      <c r="E76">
        <v>35</v>
      </c>
      <c r="F76">
        <v>2</v>
      </c>
      <c r="G76">
        <v>2</v>
      </c>
    </row>
    <row r="77" spans="1:7" x14ac:dyDescent="0.25">
      <c r="A77">
        <v>0.25</v>
      </c>
      <c r="B77" t="s">
        <v>123</v>
      </c>
      <c r="C77">
        <v>410</v>
      </c>
      <c r="D77">
        <v>1</v>
      </c>
      <c r="E77">
        <v>26</v>
      </c>
      <c r="F77">
        <v>3</v>
      </c>
      <c r="G77">
        <v>2</v>
      </c>
    </row>
    <row r="78" spans="1:7" x14ac:dyDescent="0.25">
      <c r="A78">
        <v>0.25</v>
      </c>
      <c r="B78" t="s">
        <v>123</v>
      </c>
      <c r="C78">
        <v>106</v>
      </c>
      <c r="D78">
        <v>2</v>
      </c>
      <c r="E78">
        <v>27</v>
      </c>
      <c r="F78">
        <v>3</v>
      </c>
      <c r="G78">
        <v>2</v>
      </c>
    </row>
    <row r="79" spans="1:7" x14ac:dyDescent="0.25">
      <c r="A79">
        <v>0.25</v>
      </c>
      <c r="B79" t="s">
        <v>123</v>
      </c>
      <c r="C79">
        <v>182</v>
      </c>
      <c r="D79">
        <v>3</v>
      </c>
      <c r="E79">
        <v>28</v>
      </c>
      <c r="F79">
        <v>3</v>
      </c>
      <c r="G79">
        <v>2</v>
      </c>
    </row>
    <row r="80" spans="1:7" x14ac:dyDescent="0.25">
      <c r="A80">
        <v>0.25</v>
      </c>
      <c r="B80" t="s">
        <v>123</v>
      </c>
      <c r="C80">
        <v>272</v>
      </c>
      <c r="D80">
        <v>4</v>
      </c>
      <c r="E80">
        <v>29</v>
      </c>
      <c r="F80">
        <v>3</v>
      </c>
      <c r="G80">
        <v>2</v>
      </c>
    </row>
    <row r="81" spans="1:7" x14ac:dyDescent="0.25">
      <c r="A81">
        <v>0.25</v>
      </c>
      <c r="B81" t="s">
        <v>123</v>
      </c>
      <c r="C81">
        <v>400</v>
      </c>
      <c r="D81">
        <v>5</v>
      </c>
      <c r="E81">
        <v>30</v>
      </c>
      <c r="F81">
        <v>3</v>
      </c>
      <c r="G81">
        <v>2</v>
      </c>
    </row>
  </sheetData>
  <autoFilter ref="A1:G1" xr:uid="{4C0B4AE3-2191-4135-A647-F15093F8ED9C}">
    <sortState xmlns:xlrd2="http://schemas.microsoft.com/office/spreadsheetml/2017/richdata2" ref="A2:G81">
      <sortCondition descending="1" ref="B1"/>
    </sortState>
  </autoFilter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0567-6540-452B-9F1B-DFFC185F035F}">
  <dimension ref="A1:D29"/>
  <sheetViews>
    <sheetView zoomScale="70" zoomScaleNormal="70" workbookViewId="0">
      <selection activeCell="D27" sqref="D27:D29"/>
    </sheetView>
  </sheetViews>
  <sheetFormatPr defaultRowHeight="15" x14ac:dyDescent="0.25"/>
  <cols>
    <col min="1" max="1" width="20.85546875" customWidth="1"/>
    <col min="2" max="2" width="27.85546875" customWidth="1"/>
  </cols>
  <sheetData>
    <row r="1" spans="1:2" x14ac:dyDescent="0.25">
      <c r="A1" s="38" t="s">
        <v>57</v>
      </c>
      <c r="B1" s="38" t="s">
        <v>150</v>
      </c>
    </row>
    <row r="2" spans="1:2" x14ac:dyDescent="0.25">
      <c r="A2" s="38">
        <v>0</v>
      </c>
      <c r="B2" s="38">
        <v>0</v>
      </c>
    </row>
    <row r="3" spans="1:2" x14ac:dyDescent="0.25">
      <c r="A3" s="38">
        <v>0</v>
      </c>
      <c r="B3" s="38">
        <v>0</v>
      </c>
    </row>
    <row r="4" spans="1:2" x14ac:dyDescent="0.25">
      <c r="A4" s="38">
        <v>0</v>
      </c>
      <c r="B4" s="38">
        <v>0</v>
      </c>
    </row>
    <row r="5" spans="1:2" x14ac:dyDescent="0.25">
      <c r="A5" s="38">
        <v>0</v>
      </c>
      <c r="B5" s="38">
        <v>0</v>
      </c>
    </row>
    <row r="6" spans="1:2" x14ac:dyDescent="0.25">
      <c r="A6" s="38">
        <v>0</v>
      </c>
      <c r="B6" s="38">
        <v>0</v>
      </c>
    </row>
    <row r="7" spans="1:2" x14ac:dyDescent="0.25">
      <c r="A7" s="38">
        <v>0</v>
      </c>
      <c r="B7" s="38">
        <v>0</v>
      </c>
    </row>
    <row r="8" spans="1:2" x14ac:dyDescent="0.25">
      <c r="A8" s="38">
        <v>0</v>
      </c>
      <c r="B8" s="38">
        <v>0</v>
      </c>
    </row>
    <row r="9" spans="1:2" x14ac:dyDescent="0.25">
      <c r="A9">
        <v>0.05</v>
      </c>
      <c r="B9">
        <v>77</v>
      </c>
    </row>
    <row r="10" spans="1:2" x14ac:dyDescent="0.25">
      <c r="A10">
        <v>0.05</v>
      </c>
      <c r="B10">
        <v>24</v>
      </c>
    </row>
    <row r="11" spans="1:2" x14ac:dyDescent="0.25">
      <c r="A11">
        <v>0.05</v>
      </c>
      <c r="B11">
        <v>25</v>
      </c>
    </row>
    <row r="12" spans="1:2" x14ac:dyDescent="0.25">
      <c r="A12">
        <v>0.05</v>
      </c>
      <c r="B12">
        <v>45</v>
      </c>
    </row>
    <row r="13" spans="1:2" x14ac:dyDescent="0.25">
      <c r="A13">
        <v>0.05</v>
      </c>
      <c r="B13">
        <v>88</v>
      </c>
    </row>
    <row r="14" spans="1:2" x14ac:dyDescent="0.25">
      <c r="A14">
        <v>0.15</v>
      </c>
      <c r="B14">
        <v>306</v>
      </c>
    </row>
    <row r="15" spans="1:2" x14ac:dyDescent="0.25">
      <c r="A15">
        <v>0.15</v>
      </c>
      <c r="B15">
        <v>278</v>
      </c>
    </row>
    <row r="16" spans="1:2" x14ac:dyDescent="0.25">
      <c r="A16">
        <v>0.15</v>
      </c>
      <c r="B16">
        <v>158</v>
      </c>
    </row>
    <row r="17" spans="1:4" x14ac:dyDescent="0.25">
      <c r="A17">
        <v>0.15</v>
      </c>
      <c r="B17">
        <v>95</v>
      </c>
    </row>
    <row r="18" spans="1:4" x14ac:dyDescent="0.25">
      <c r="A18">
        <v>0.15</v>
      </c>
      <c r="B18">
        <v>165</v>
      </c>
    </row>
    <row r="19" spans="1:4" x14ac:dyDescent="0.25">
      <c r="A19">
        <v>0.15</v>
      </c>
      <c r="B19">
        <v>205</v>
      </c>
    </row>
    <row r="20" spans="1:4" x14ac:dyDescent="0.25">
      <c r="A20">
        <v>0.15</v>
      </c>
      <c r="B20">
        <v>412</v>
      </c>
    </row>
    <row r="21" spans="1:4" x14ac:dyDescent="0.25">
      <c r="A21">
        <v>0.15</v>
      </c>
      <c r="B21">
        <v>190</v>
      </c>
    </row>
    <row r="22" spans="1:4" x14ac:dyDescent="0.25">
      <c r="A22">
        <v>0.15</v>
      </c>
      <c r="B22">
        <v>201</v>
      </c>
    </row>
    <row r="23" spans="1:4" x14ac:dyDescent="0.25">
      <c r="A23">
        <v>0.15</v>
      </c>
      <c r="B23">
        <v>252</v>
      </c>
    </row>
    <row r="24" spans="1:4" x14ac:dyDescent="0.25">
      <c r="A24">
        <v>0.25</v>
      </c>
      <c r="B24">
        <v>410</v>
      </c>
    </row>
    <row r="25" spans="1:4" x14ac:dyDescent="0.25">
      <c r="A25">
        <v>0.25</v>
      </c>
      <c r="B25">
        <v>106</v>
      </c>
    </row>
    <row r="26" spans="1:4" x14ac:dyDescent="0.25">
      <c r="A26">
        <v>0.25</v>
      </c>
      <c r="B26">
        <v>182</v>
      </c>
    </row>
    <row r="27" spans="1:4" x14ac:dyDescent="0.25">
      <c r="A27">
        <v>0.25</v>
      </c>
      <c r="B27">
        <v>272</v>
      </c>
      <c r="D27" t="s">
        <v>147</v>
      </c>
    </row>
    <row r="28" spans="1:4" x14ac:dyDescent="0.25">
      <c r="A28">
        <v>0.25</v>
      </c>
      <c r="B28">
        <v>400</v>
      </c>
      <c r="D28" t="s">
        <v>151</v>
      </c>
    </row>
    <row r="29" spans="1:4" x14ac:dyDescent="0.25">
      <c r="D29" t="s">
        <v>149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Figure1a_data_and_stats</vt:lpstr>
      <vt:lpstr>Figure1b_data_and_stats</vt:lpstr>
      <vt:lpstr>Figure1c_data_and_stats</vt:lpstr>
      <vt:lpstr>Figure2a_data_and_stats</vt:lpstr>
      <vt:lpstr>Figure2b_data_and_stats</vt:lpstr>
      <vt:lpstr>Figure2c_data_and_stats</vt:lpstr>
      <vt:lpstr>Figure3b_data_and_stats</vt:lpstr>
      <vt:lpstr>Figure_3a_data_and_stats</vt:lpstr>
      <vt:lpstr>Figure_4_EMS_Type_Mutations</vt:lpstr>
      <vt:lpstr>Figure_4_Av_Seed_Yield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Mason</dc:creator>
  <cp:lastModifiedBy>Patrick Mason</cp:lastModifiedBy>
  <dcterms:created xsi:type="dcterms:W3CDTF">2023-12-15T12:47:07Z</dcterms:created>
  <dcterms:modified xsi:type="dcterms:W3CDTF">2025-04-01T03:55:27Z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488380-630a-4f55-a077-a19445e3f360_Enabled">
    <vt:lpwstr>true</vt:lpwstr>
  </property>
  <property fmtid="{D5CDD505-2E9C-101B-9397-08002B2CF9AE}" pid="3" name="MSIP_Label_0f488380-630a-4f55-a077-a19445e3f360_SetDate">
    <vt:lpwstr>2023-12-15T13:11:52Z</vt:lpwstr>
  </property>
  <property fmtid="{D5CDD505-2E9C-101B-9397-08002B2CF9AE}" pid="4" name="MSIP_Label_0f488380-630a-4f55-a077-a19445e3f360_Method">
    <vt:lpwstr>Standard</vt:lpwstr>
  </property>
  <property fmtid="{D5CDD505-2E9C-101B-9397-08002B2CF9AE}" pid="5" name="MSIP_Label_0f488380-630a-4f55-a077-a19445e3f360_Name">
    <vt:lpwstr>OFFICIAL - INTERNAL</vt:lpwstr>
  </property>
  <property fmtid="{D5CDD505-2E9C-101B-9397-08002B2CF9AE}" pid="6" name="MSIP_Label_0f488380-630a-4f55-a077-a19445e3f360_SiteId">
    <vt:lpwstr>b6e377cf-9db3-46cb-91a2-fad9605bb15c</vt:lpwstr>
  </property>
  <property fmtid="{D5CDD505-2E9C-101B-9397-08002B2CF9AE}" pid="7" name="MSIP_Label_0f488380-630a-4f55-a077-a19445e3f360_ActionId">
    <vt:lpwstr>06f44f9d-0df8-49fa-bc3f-72ad24e9c9d0</vt:lpwstr>
  </property>
  <property fmtid="{D5CDD505-2E9C-101B-9397-08002B2CF9AE}" pid="8" name="MSIP_Label_0f488380-630a-4f55-a077-a19445e3f360_ContentBits">
    <vt:lpwstr>0</vt:lpwstr>
  </property>
</Properties>
</file>