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nuk\Desktop\qRT-PCR 데이터\Submit\Supplementary data\Submit\"/>
    </mc:Choice>
  </mc:AlternateContent>
  <bookViews>
    <workbookView xWindow="0" yWindow="0" windowWidth="28800" windowHeight="12285"/>
  </bookViews>
  <sheets>
    <sheet name="Sheet1" sheetId="6" r:id="rId1"/>
    <sheet name="Akkermansia" sheetId="1" r:id="rId2"/>
    <sheet name="Bacteroides" sheetId="2" r:id="rId3"/>
    <sheet name="Bifidobacterium" sheetId="3" r:id="rId4"/>
    <sheet name="Phasclorctobacterium" sheetId="4" r:id="rId5"/>
    <sheet name="Roseburia" sheetId="5" r:id="rId6"/>
  </sheets>
  <definedNames>
    <definedName name="_xlnm._FilterDatabase" localSheetId="1" hidden="1">Akkermansia!$A$2:$F$2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3" i="4" l="1"/>
  <c r="F103" i="4"/>
  <c r="F3" i="4"/>
  <c r="C4" i="4"/>
  <c r="F4" i="4"/>
  <c r="C5" i="4"/>
  <c r="C6" i="4"/>
  <c r="C7" i="4"/>
  <c r="C8" i="4"/>
  <c r="C10" i="4"/>
  <c r="C11" i="4"/>
  <c r="C13" i="4"/>
  <c r="C16" i="4"/>
  <c r="C17" i="4"/>
  <c r="C19" i="4"/>
  <c r="C21" i="4"/>
  <c r="C22" i="4"/>
  <c r="C23" i="4"/>
  <c r="C29" i="4"/>
  <c r="C31" i="4"/>
  <c r="C32" i="4"/>
  <c r="C33" i="4"/>
  <c r="C34" i="4"/>
  <c r="C35" i="4"/>
  <c r="C36" i="4"/>
  <c r="C37" i="4"/>
  <c r="C38" i="4"/>
  <c r="C42" i="4"/>
  <c r="C43" i="4"/>
  <c r="C44" i="4"/>
  <c r="C46" i="4"/>
  <c r="C47" i="4"/>
  <c r="C48" i="4"/>
  <c r="C49" i="4"/>
  <c r="C50" i="4"/>
  <c r="C52" i="4"/>
  <c r="C53" i="4"/>
  <c r="C54" i="4"/>
  <c r="C56" i="4"/>
  <c r="C57" i="4"/>
  <c r="C61" i="4"/>
  <c r="C67" i="4"/>
  <c r="C68" i="4"/>
  <c r="C70" i="4"/>
  <c r="C71" i="4"/>
  <c r="C72" i="4"/>
  <c r="C73" i="4"/>
  <c r="C74" i="4"/>
  <c r="C75" i="4"/>
  <c r="C77" i="4"/>
  <c r="C80" i="4"/>
  <c r="C81" i="4"/>
  <c r="C83" i="4"/>
  <c r="C85" i="4"/>
  <c r="C86" i="4"/>
  <c r="C88" i="4"/>
  <c r="C91" i="4"/>
  <c r="C92" i="4"/>
  <c r="C93" i="4"/>
  <c r="C94" i="4"/>
  <c r="C95" i="4"/>
  <c r="C96" i="4"/>
  <c r="C99" i="4"/>
  <c r="C100" i="4"/>
  <c r="C101" i="4"/>
  <c r="C102" i="4"/>
  <c r="D103" i="2" l="1"/>
  <c r="D103" i="5" l="1"/>
  <c r="F98" i="5" s="1"/>
  <c r="C102" i="5"/>
  <c r="F101" i="5"/>
  <c r="C101" i="5"/>
  <c r="F100" i="5"/>
  <c r="C100" i="5"/>
  <c r="F99" i="5"/>
  <c r="C99" i="5"/>
  <c r="C98" i="5"/>
  <c r="C97" i="5"/>
  <c r="F96" i="5"/>
  <c r="C96" i="5"/>
  <c r="F95" i="5"/>
  <c r="C95" i="5"/>
  <c r="F94" i="5"/>
  <c r="C94" i="5"/>
  <c r="F93" i="5"/>
  <c r="C93" i="5"/>
  <c r="F92" i="5"/>
  <c r="C92" i="5"/>
  <c r="F91" i="5"/>
  <c r="C91" i="5"/>
  <c r="F90" i="5"/>
  <c r="C90" i="5"/>
  <c r="F89" i="5"/>
  <c r="C89" i="5"/>
  <c r="F88" i="5"/>
  <c r="C88" i="5"/>
  <c r="F87" i="5"/>
  <c r="C87" i="5"/>
  <c r="F86" i="5"/>
  <c r="C86" i="5"/>
  <c r="F85" i="5"/>
  <c r="C85" i="5"/>
  <c r="F84" i="5"/>
  <c r="C84" i="5"/>
  <c r="F83" i="5"/>
  <c r="C83" i="5"/>
  <c r="F82" i="5"/>
  <c r="C82" i="5"/>
  <c r="F81" i="5"/>
  <c r="C81" i="5"/>
  <c r="F80" i="5"/>
  <c r="C80" i="5"/>
  <c r="F79" i="5"/>
  <c r="C79" i="5"/>
  <c r="F78" i="5"/>
  <c r="C78" i="5"/>
  <c r="F77" i="5"/>
  <c r="C77" i="5"/>
  <c r="F76" i="5"/>
  <c r="C76" i="5"/>
  <c r="F75" i="5"/>
  <c r="C75" i="5"/>
  <c r="F74" i="5"/>
  <c r="C74" i="5"/>
  <c r="F73" i="5"/>
  <c r="F72" i="5"/>
  <c r="C72" i="5"/>
  <c r="F71" i="5"/>
  <c r="C71" i="5"/>
  <c r="F70" i="5"/>
  <c r="C70" i="5"/>
  <c r="F69" i="5"/>
  <c r="C69" i="5"/>
  <c r="F68" i="5"/>
  <c r="C68" i="5"/>
  <c r="F67" i="5"/>
  <c r="C67" i="5"/>
  <c r="F66" i="5"/>
  <c r="C66" i="5"/>
  <c r="F65" i="5"/>
  <c r="C65" i="5"/>
  <c r="F64" i="5"/>
  <c r="C64" i="5"/>
  <c r="F63" i="5"/>
  <c r="C63" i="5"/>
  <c r="F62" i="5"/>
  <c r="C62" i="5"/>
  <c r="F61" i="5"/>
  <c r="C61" i="5"/>
  <c r="F60" i="5"/>
  <c r="C60" i="5"/>
  <c r="F59" i="5"/>
  <c r="C59" i="5"/>
  <c r="F58" i="5"/>
  <c r="C58" i="5"/>
  <c r="F57" i="5"/>
  <c r="C57" i="5"/>
  <c r="F56" i="5"/>
  <c r="F55" i="5"/>
  <c r="C55" i="5"/>
  <c r="F54" i="5"/>
  <c r="C54" i="5"/>
  <c r="F53" i="5"/>
  <c r="C53" i="5"/>
  <c r="F52" i="5"/>
  <c r="C52" i="5"/>
  <c r="F51" i="5"/>
  <c r="C51" i="5"/>
  <c r="F50" i="5"/>
  <c r="C50" i="5"/>
  <c r="F49" i="5"/>
  <c r="F48" i="5"/>
  <c r="C48" i="5"/>
  <c r="F47" i="5"/>
  <c r="C47" i="5"/>
  <c r="F46" i="5"/>
  <c r="C46" i="5"/>
  <c r="F45" i="5"/>
  <c r="C45" i="5"/>
  <c r="F44" i="5"/>
  <c r="F43" i="5"/>
  <c r="C43" i="5"/>
  <c r="F42" i="5"/>
  <c r="C42" i="5"/>
  <c r="F41" i="5"/>
  <c r="C41" i="5"/>
  <c r="F40" i="5"/>
  <c r="C40" i="5"/>
  <c r="F39" i="5"/>
  <c r="C39" i="5"/>
  <c r="F38" i="5"/>
  <c r="C38" i="5"/>
  <c r="F37" i="5"/>
  <c r="C37" i="5"/>
  <c r="F36" i="5"/>
  <c r="C36" i="5"/>
  <c r="F35" i="5"/>
  <c r="C35" i="5"/>
  <c r="F34" i="5"/>
  <c r="C34" i="5"/>
  <c r="F33" i="5"/>
  <c r="C33" i="5"/>
  <c r="F32" i="5"/>
  <c r="C32" i="5"/>
  <c r="F31" i="5"/>
  <c r="C31" i="5"/>
  <c r="F30" i="5"/>
  <c r="C30" i="5"/>
  <c r="F29" i="5"/>
  <c r="C29" i="5"/>
  <c r="F28" i="5"/>
  <c r="C28" i="5"/>
  <c r="F27" i="5"/>
  <c r="C27" i="5"/>
  <c r="F26" i="5"/>
  <c r="C26" i="5"/>
  <c r="F25" i="5"/>
  <c r="C25" i="5"/>
  <c r="F24" i="5"/>
  <c r="C24" i="5"/>
  <c r="F23" i="5"/>
  <c r="C23" i="5"/>
  <c r="F22" i="5"/>
  <c r="C22" i="5"/>
  <c r="F21" i="5"/>
  <c r="C21" i="5"/>
  <c r="F20" i="5"/>
  <c r="C20" i="5"/>
  <c r="F19" i="5"/>
  <c r="C19" i="5"/>
  <c r="F18" i="5"/>
  <c r="C18" i="5"/>
  <c r="F17" i="5"/>
  <c r="C17" i="5"/>
  <c r="F16" i="5"/>
  <c r="C16" i="5"/>
  <c r="F15" i="5"/>
  <c r="C15" i="5"/>
  <c r="F14" i="5"/>
  <c r="C14" i="5"/>
  <c r="F13" i="5"/>
  <c r="C13" i="5"/>
  <c r="F12" i="5"/>
  <c r="C12" i="5"/>
  <c r="F11" i="5"/>
  <c r="C11" i="5"/>
  <c r="F10" i="5"/>
  <c r="C10" i="5"/>
  <c r="F9" i="5"/>
  <c r="C9" i="5"/>
  <c r="F8" i="5"/>
  <c r="C8" i="5"/>
  <c r="F7" i="5"/>
  <c r="C7" i="5"/>
  <c r="F6" i="5"/>
  <c r="C6" i="5"/>
  <c r="F5" i="5"/>
  <c r="C5" i="5"/>
  <c r="F4" i="5"/>
  <c r="C4" i="5"/>
  <c r="F3" i="5"/>
  <c r="C3" i="5"/>
  <c r="D103" i="4"/>
  <c r="F98" i="4" s="1"/>
  <c r="F100" i="4"/>
  <c r="F97" i="4"/>
  <c r="F94" i="4"/>
  <c r="F90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D103" i="3"/>
  <c r="F99" i="3" s="1"/>
  <c r="C102" i="3"/>
  <c r="F101" i="3"/>
  <c r="C101" i="3"/>
  <c r="F100" i="3"/>
  <c r="C100" i="3"/>
  <c r="C99" i="3"/>
  <c r="F98" i="3"/>
  <c r="C98" i="3"/>
  <c r="F97" i="3"/>
  <c r="C97" i="3"/>
  <c r="F96" i="3"/>
  <c r="C96" i="3"/>
  <c r="F95" i="3"/>
  <c r="C95" i="3"/>
  <c r="F94" i="3"/>
  <c r="C94" i="3"/>
  <c r="F93" i="3"/>
  <c r="C93" i="3"/>
  <c r="F92" i="3"/>
  <c r="C92" i="3"/>
  <c r="F91" i="3"/>
  <c r="C91" i="3"/>
  <c r="F90" i="3"/>
  <c r="C90" i="3"/>
  <c r="F89" i="3"/>
  <c r="C89" i="3"/>
  <c r="F88" i="3"/>
  <c r="C88" i="3"/>
  <c r="F87" i="3"/>
  <c r="C87" i="3"/>
  <c r="F86" i="3"/>
  <c r="C86" i="3"/>
  <c r="F85" i="3"/>
  <c r="C85" i="3"/>
  <c r="F84" i="3"/>
  <c r="C84" i="3"/>
  <c r="F83" i="3"/>
  <c r="C83" i="3"/>
  <c r="F82" i="3"/>
  <c r="C82" i="3"/>
  <c r="F81" i="3"/>
  <c r="C81" i="3"/>
  <c r="F80" i="3"/>
  <c r="C80" i="3"/>
  <c r="F79" i="3"/>
  <c r="C79" i="3"/>
  <c r="F78" i="3"/>
  <c r="C78" i="3"/>
  <c r="F77" i="3"/>
  <c r="C77" i="3"/>
  <c r="F76" i="3"/>
  <c r="C76" i="3"/>
  <c r="F75" i="3"/>
  <c r="C75" i="3"/>
  <c r="F74" i="3"/>
  <c r="C74" i="3"/>
  <c r="F73" i="3"/>
  <c r="C73" i="3"/>
  <c r="F72" i="3"/>
  <c r="C72" i="3"/>
  <c r="F71" i="3"/>
  <c r="C71" i="3"/>
  <c r="F70" i="3"/>
  <c r="C70" i="3"/>
  <c r="F69" i="3"/>
  <c r="C69" i="3"/>
  <c r="F68" i="3"/>
  <c r="C68" i="3"/>
  <c r="F67" i="3"/>
  <c r="C67" i="3"/>
  <c r="F66" i="3"/>
  <c r="C66" i="3"/>
  <c r="F65" i="3"/>
  <c r="C65" i="3"/>
  <c r="F64" i="3"/>
  <c r="C64" i="3"/>
  <c r="F63" i="3"/>
  <c r="C63" i="3"/>
  <c r="F62" i="3"/>
  <c r="C62" i="3"/>
  <c r="F61" i="3"/>
  <c r="C61" i="3"/>
  <c r="F60" i="3"/>
  <c r="C60" i="3"/>
  <c r="F59" i="3"/>
  <c r="C59" i="3"/>
  <c r="F58" i="3"/>
  <c r="C58" i="3"/>
  <c r="F57" i="3"/>
  <c r="C57" i="3"/>
  <c r="F56" i="3"/>
  <c r="C56" i="3"/>
  <c r="F55" i="3"/>
  <c r="C55" i="3"/>
  <c r="F54" i="3"/>
  <c r="C54" i="3"/>
  <c r="F53" i="3"/>
  <c r="C53" i="3"/>
  <c r="F52" i="3"/>
  <c r="C52" i="3"/>
  <c r="F51" i="3"/>
  <c r="C51" i="3"/>
  <c r="F50" i="3"/>
  <c r="C50" i="3"/>
  <c r="F49" i="3"/>
  <c r="C49" i="3"/>
  <c r="F48" i="3"/>
  <c r="C48" i="3"/>
  <c r="F47" i="3"/>
  <c r="C47" i="3"/>
  <c r="F46" i="3"/>
  <c r="C46" i="3"/>
  <c r="F45" i="3"/>
  <c r="C45" i="3"/>
  <c r="F44" i="3"/>
  <c r="C44" i="3"/>
  <c r="F43" i="3"/>
  <c r="C43" i="3"/>
  <c r="F42" i="3"/>
  <c r="C42" i="3"/>
  <c r="F41" i="3"/>
  <c r="C41" i="3"/>
  <c r="F40" i="3"/>
  <c r="C40" i="3"/>
  <c r="F39" i="3"/>
  <c r="C39" i="3"/>
  <c r="F38" i="3"/>
  <c r="C38" i="3"/>
  <c r="F37" i="3"/>
  <c r="C37" i="3"/>
  <c r="F36" i="3"/>
  <c r="C36" i="3"/>
  <c r="F35" i="3"/>
  <c r="C35" i="3"/>
  <c r="F34" i="3"/>
  <c r="C34" i="3"/>
  <c r="F33" i="3"/>
  <c r="C33" i="3"/>
  <c r="F32" i="3"/>
  <c r="C32" i="3"/>
  <c r="F31" i="3"/>
  <c r="C31" i="3"/>
  <c r="F30" i="3"/>
  <c r="C30" i="3"/>
  <c r="F29" i="3"/>
  <c r="C29" i="3"/>
  <c r="F28" i="3"/>
  <c r="C28" i="3"/>
  <c r="F27" i="3"/>
  <c r="C27" i="3"/>
  <c r="F26" i="3"/>
  <c r="C26" i="3"/>
  <c r="F25" i="3"/>
  <c r="C25" i="3"/>
  <c r="F24" i="3"/>
  <c r="C24" i="3"/>
  <c r="F23" i="3"/>
  <c r="C23" i="3"/>
  <c r="F22" i="3"/>
  <c r="C22" i="3"/>
  <c r="F21" i="3"/>
  <c r="C21" i="3"/>
  <c r="F20" i="3"/>
  <c r="C20" i="3"/>
  <c r="F19" i="3"/>
  <c r="C19" i="3"/>
  <c r="F18" i="3"/>
  <c r="C18" i="3"/>
  <c r="F17" i="3"/>
  <c r="C17" i="3"/>
  <c r="F16" i="3"/>
  <c r="C16" i="3"/>
  <c r="F15" i="3"/>
  <c r="C15" i="3"/>
  <c r="F14" i="3"/>
  <c r="C14" i="3"/>
  <c r="F13" i="3"/>
  <c r="C13" i="3"/>
  <c r="F12" i="3"/>
  <c r="C12" i="3"/>
  <c r="F11" i="3"/>
  <c r="C11" i="3"/>
  <c r="F10" i="3"/>
  <c r="C10" i="3"/>
  <c r="F9" i="3"/>
  <c r="C9" i="3"/>
  <c r="F8" i="3"/>
  <c r="C8" i="3"/>
  <c r="F7" i="3"/>
  <c r="C7" i="3"/>
  <c r="F6" i="3"/>
  <c r="C6" i="3"/>
  <c r="F5" i="3"/>
  <c r="C5" i="3"/>
  <c r="F4" i="3"/>
  <c r="C4" i="3"/>
  <c r="F3" i="3"/>
  <c r="C3" i="3"/>
  <c r="C103" i="3" s="1"/>
  <c r="F98" i="2"/>
  <c r="C102" i="2"/>
  <c r="C101" i="2"/>
  <c r="F100" i="2"/>
  <c r="C100" i="2"/>
  <c r="F99" i="2"/>
  <c r="C99" i="2"/>
  <c r="C98" i="2"/>
  <c r="C97" i="2"/>
  <c r="F96" i="2"/>
  <c r="C96" i="2"/>
  <c r="F95" i="2"/>
  <c r="C95" i="2"/>
  <c r="F94" i="2"/>
  <c r="C94" i="2"/>
  <c r="C93" i="2"/>
  <c r="F92" i="2"/>
  <c r="C92" i="2"/>
  <c r="F91" i="2"/>
  <c r="C91" i="2"/>
  <c r="F90" i="2"/>
  <c r="C90" i="2"/>
  <c r="C89" i="2"/>
  <c r="F88" i="2"/>
  <c r="C88" i="2"/>
  <c r="F87" i="2"/>
  <c r="C87" i="2"/>
  <c r="F86" i="2"/>
  <c r="C86" i="2"/>
  <c r="C85" i="2"/>
  <c r="F84" i="2"/>
  <c r="C84" i="2"/>
  <c r="F83" i="2"/>
  <c r="C83" i="2"/>
  <c r="F82" i="2"/>
  <c r="C82" i="2"/>
  <c r="C81" i="2"/>
  <c r="F80" i="2"/>
  <c r="C80" i="2"/>
  <c r="F79" i="2"/>
  <c r="C79" i="2"/>
  <c r="F78" i="2"/>
  <c r="C78" i="2"/>
  <c r="C77" i="2"/>
  <c r="F76" i="2"/>
  <c r="C76" i="2"/>
  <c r="F75" i="2"/>
  <c r="C75" i="2"/>
  <c r="F74" i="2"/>
  <c r="C74" i="2"/>
  <c r="F73" i="2"/>
  <c r="C73" i="2"/>
  <c r="F72" i="2"/>
  <c r="C72" i="2"/>
  <c r="F71" i="2"/>
  <c r="C71" i="2"/>
  <c r="F70" i="2"/>
  <c r="C70" i="2"/>
  <c r="F69" i="2"/>
  <c r="C69" i="2"/>
  <c r="F68" i="2"/>
  <c r="C68" i="2"/>
  <c r="F67" i="2"/>
  <c r="C67" i="2"/>
  <c r="F66" i="2"/>
  <c r="C66" i="2"/>
  <c r="F65" i="2"/>
  <c r="C65" i="2"/>
  <c r="F64" i="2"/>
  <c r="C64" i="2"/>
  <c r="F63" i="2"/>
  <c r="C63" i="2"/>
  <c r="F62" i="2"/>
  <c r="C62" i="2"/>
  <c r="F61" i="2"/>
  <c r="C61" i="2"/>
  <c r="F60" i="2"/>
  <c r="C60" i="2"/>
  <c r="F59" i="2"/>
  <c r="C59" i="2"/>
  <c r="F58" i="2"/>
  <c r="C58" i="2"/>
  <c r="F57" i="2"/>
  <c r="C57" i="2"/>
  <c r="F56" i="2"/>
  <c r="C56" i="2"/>
  <c r="F55" i="2"/>
  <c r="C55" i="2"/>
  <c r="F54" i="2"/>
  <c r="C54" i="2"/>
  <c r="F53" i="2"/>
  <c r="C53" i="2"/>
  <c r="F52" i="2"/>
  <c r="C52" i="2"/>
  <c r="F51" i="2"/>
  <c r="C51" i="2"/>
  <c r="F50" i="2"/>
  <c r="C50" i="2"/>
  <c r="F49" i="2"/>
  <c r="C49" i="2"/>
  <c r="F48" i="2"/>
  <c r="C48" i="2"/>
  <c r="F47" i="2"/>
  <c r="C47" i="2"/>
  <c r="F46" i="2"/>
  <c r="C46" i="2"/>
  <c r="F45" i="2"/>
  <c r="C45" i="2"/>
  <c r="C103" i="2" s="1"/>
  <c r="F44" i="2"/>
  <c r="C44" i="2"/>
  <c r="F43" i="2"/>
  <c r="C43" i="2"/>
  <c r="F42" i="2"/>
  <c r="C42" i="2"/>
  <c r="F41" i="2"/>
  <c r="C41" i="2"/>
  <c r="F40" i="2"/>
  <c r="C40" i="2"/>
  <c r="F39" i="2"/>
  <c r="C39" i="2"/>
  <c r="F38" i="2"/>
  <c r="C38" i="2"/>
  <c r="F37" i="2"/>
  <c r="C37" i="2"/>
  <c r="F36" i="2"/>
  <c r="C36" i="2"/>
  <c r="F35" i="2"/>
  <c r="C35" i="2"/>
  <c r="F34" i="2"/>
  <c r="C34" i="2"/>
  <c r="F33" i="2"/>
  <c r="C33" i="2"/>
  <c r="F32" i="2"/>
  <c r="C32" i="2"/>
  <c r="F31" i="2"/>
  <c r="C31" i="2"/>
  <c r="F30" i="2"/>
  <c r="C30" i="2"/>
  <c r="F29" i="2"/>
  <c r="C29" i="2"/>
  <c r="F28" i="2"/>
  <c r="C28" i="2"/>
  <c r="F27" i="2"/>
  <c r="C27" i="2"/>
  <c r="F26" i="2"/>
  <c r="C26" i="2"/>
  <c r="F25" i="2"/>
  <c r="C25" i="2"/>
  <c r="F24" i="2"/>
  <c r="C24" i="2"/>
  <c r="F23" i="2"/>
  <c r="C23" i="2"/>
  <c r="F22" i="2"/>
  <c r="C22" i="2"/>
  <c r="F21" i="2"/>
  <c r="C21" i="2"/>
  <c r="F20" i="2"/>
  <c r="C20" i="2"/>
  <c r="F19" i="2"/>
  <c r="C19" i="2"/>
  <c r="F18" i="2"/>
  <c r="C18" i="2"/>
  <c r="F17" i="2"/>
  <c r="C17" i="2"/>
  <c r="F16" i="2"/>
  <c r="C16" i="2"/>
  <c r="F15" i="2"/>
  <c r="C15" i="2"/>
  <c r="F14" i="2"/>
  <c r="C14" i="2"/>
  <c r="F13" i="2"/>
  <c r="C13" i="2"/>
  <c r="F12" i="2"/>
  <c r="C12" i="2"/>
  <c r="F11" i="2"/>
  <c r="C11" i="2"/>
  <c r="F10" i="2"/>
  <c r="C10" i="2"/>
  <c r="F9" i="2"/>
  <c r="C9" i="2"/>
  <c r="F8" i="2"/>
  <c r="C8" i="2"/>
  <c r="F7" i="2"/>
  <c r="C7" i="2"/>
  <c r="F6" i="2"/>
  <c r="C6" i="2"/>
  <c r="F5" i="2"/>
  <c r="C5" i="2"/>
  <c r="F4" i="2"/>
  <c r="C4" i="2"/>
  <c r="F3" i="2"/>
  <c r="C3" i="2"/>
  <c r="D103" i="1"/>
  <c r="F98" i="1" s="1"/>
  <c r="C102" i="1"/>
  <c r="C101" i="1"/>
  <c r="C100" i="1"/>
  <c r="C99" i="1"/>
  <c r="C98" i="1"/>
  <c r="C97" i="1"/>
  <c r="C96" i="1"/>
  <c r="C95" i="1"/>
  <c r="F94" i="1"/>
  <c r="C94" i="1"/>
  <c r="F93" i="1"/>
  <c r="C93" i="1"/>
  <c r="C92" i="1"/>
  <c r="C91" i="1"/>
  <c r="F90" i="1"/>
  <c r="C90" i="1"/>
  <c r="C89" i="1"/>
  <c r="C88" i="1"/>
  <c r="C87" i="1"/>
  <c r="C86" i="1"/>
  <c r="F85" i="1"/>
  <c r="C85" i="1"/>
  <c r="F84" i="1"/>
  <c r="C84" i="1"/>
  <c r="C83" i="1"/>
  <c r="C82" i="1"/>
  <c r="F81" i="1"/>
  <c r="C81" i="1"/>
  <c r="C80" i="1"/>
  <c r="C79" i="1"/>
  <c r="C78" i="1"/>
  <c r="F77" i="1"/>
  <c r="C77" i="1"/>
  <c r="C76" i="1"/>
  <c r="C75" i="1"/>
  <c r="C74" i="1"/>
  <c r="F73" i="1"/>
  <c r="C73" i="1"/>
  <c r="C72" i="1"/>
  <c r="C71" i="1"/>
  <c r="C70" i="1"/>
  <c r="F69" i="1"/>
  <c r="C69" i="1"/>
  <c r="C68" i="1"/>
  <c r="C67" i="1"/>
  <c r="C66" i="1"/>
  <c r="F65" i="1"/>
  <c r="C65" i="1"/>
  <c r="F64" i="1"/>
  <c r="C64" i="1"/>
  <c r="C63" i="1"/>
  <c r="C62" i="1"/>
  <c r="F61" i="1"/>
  <c r="C61" i="1"/>
  <c r="F60" i="1"/>
  <c r="C60" i="1"/>
  <c r="C59" i="1"/>
  <c r="C58" i="1"/>
  <c r="F57" i="1"/>
  <c r="C57" i="1"/>
  <c r="F56" i="1"/>
  <c r="C56" i="1"/>
  <c r="C55" i="1"/>
  <c r="C54" i="1"/>
  <c r="F53" i="1"/>
  <c r="C53" i="1"/>
  <c r="F52" i="1"/>
  <c r="C52" i="1"/>
  <c r="C51" i="1"/>
  <c r="C50" i="1"/>
  <c r="F49" i="1"/>
  <c r="C49" i="1"/>
  <c r="F48" i="1"/>
  <c r="C48" i="1"/>
  <c r="C47" i="1"/>
  <c r="C46" i="1"/>
  <c r="F45" i="1"/>
  <c r="C45" i="1"/>
  <c r="F44" i="1"/>
  <c r="C44" i="1"/>
  <c r="C43" i="1"/>
  <c r="C42" i="1"/>
  <c r="F41" i="1"/>
  <c r="C41" i="1"/>
  <c r="F40" i="1"/>
  <c r="C40" i="1"/>
  <c r="C39" i="1"/>
  <c r="C38" i="1"/>
  <c r="F37" i="1"/>
  <c r="C37" i="1"/>
  <c r="F36" i="1"/>
  <c r="C36" i="1"/>
  <c r="C35" i="1"/>
  <c r="C34" i="1"/>
  <c r="F33" i="1"/>
  <c r="C33" i="1"/>
  <c r="F32" i="1"/>
  <c r="C32" i="1"/>
  <c r="C31" i="1"/>
  <c r="C30" i="1"/>
  <c r="F29" i="1"/>
  <c r="C29" i="1"/>
  <c r="F28" i="1"/>
  <c r="C28" i="1"/>
  <c r="C27" i="1"/>
  <c r="C26" i="1"/>
  <c r="F25" i="1"/>
  <c r="C25" i="1"/>
  <c r="F24" i="1"/>
  <c r="C24" i="1"/>
  <c r="C23" i="1"/>
  <c r="C22" i="1"/>
  <c r="F21" i="1"/>
  <c r="C21" i="1"/>
  <c r="F20" i="1"/>
  <c r="C20" i="1"/>
  <c r="C19" i="1"/>
  <c r="C18" i="1"/>
  <c r="F17" i="1"/>
  <c r="C17" i="1"/>
  <c r="F16" i="1"/>
  <c r="C16" i="1"/>
  <c r="C15" i="1"/>
  <c r="C14" i="1"/>
  <c r="F13" i="1"/>
  <c r="C13" i="1"/>
  <c r="F12" i="1"/>
  <c r="C12" i="1"/>
  <c r="C11" i="1"/>
  <c r="C10" i="1"/>
  <c r="F9" i="1"/>
  <c r="C9" i="1"/>
  <c r="F8" i="1"/>
  <c r="C8" i="1"/>
  <c r="C7" i="1"/>
  <c r="C6" i="1"/>
  <c r="F5" i="1"/>
  <c r="C5" i="1"/>
  <c r="F4" i="1"/>
  <c r="C4" i="1"/>
  <c r="C3" i="1"/>
  <c r="F3" i="1" l="1"/>
  <c r="F7" i="1"/>
  <c r="F11" i="1"/>
  <c r="F15" i="1"/>
  <c r="F19" i="1"/>
  <c r="F23" i="1"/>
  <c r="F27" i="1"/>
  <c r="F31" i="1"/>
  <c r="F35" i="1"/>
  <c r="F39" i="1"/>
  <c r="F43" i="1"/>
  <c r="F47" i="1"/>
  <c r="F51" i="1"/>
  <c r="F55" i="1"/>
  <c r="F59" i="1"/>
  <c r="F63" i="1"/>
  <c r="F67" i="1"/>
  <c r="F71" i="1"/>
  <c r="F75" i="1"/>
  <c r="F79" i="1"/>
  <c r="F88" i="1"/>
  <c r="F68" i="1"/>
  <c r="F72" i="1"/>
  <c r="F76" i="1"/>
  <c r="F80" i="1"/>
  <c r="F89" i="1"/>
  <c r="F6" i="1"/>
  <c r="F10" i="1"/>
  <c r="F14" i="1"/>
  <c r="F18" i="1"/>
  <c r="F22" i="1"/>
  <c r="F26" i="1"/>
  <c r="F30" i="1"/>
  <c r="F34" i="1"/>
  <c r="F38" i="1"/>
  <c r="F42" i="1"/>
  <c r="F46" i="1"/>
  <c r="F50" i="1"/>
  <c r="F54" i="1"/>
  <c r="F58" i="1"/>
  <c r="F62" i="1"/>
  <c r="F66" i="1"/>
  <c r="F70" i="1"/>
  <c r="F74" i="1"/>
  <c r="F78" i="1"/>
  <c r="F82" i="1"/>
  <c r="F96" i="1"/>
  <c r="F86" i="1"/>
  <c r="F92" i="1"/>
  <c r="E46" i="5"/>
  <c r="E71" i="5"/>
  <c r="E34" i="5"/>
  <c r="E3" i="5"/>
  <c r="E81" i="5"/>
  <c r="E85" i="5"/>
  <c r="F102" i="5"/>
  <c r="F97" i="5"/>
  <c r="F103" i="5" s="1"/>
  <c r="C103" i="5"/>
  <c r="E82" i="5" s="1"/>
  <c r="C103" i="4"/>
  <c r="E8" i="4" s="1"/>
  <c r="F95" i="4"/>
  <c r="F101" i="4"/>
  <c r="F96" i="4"/>
  <c r="F102" i="4"/>
  <c r="F93" i="4"/>
  <c r="F99" i="4"/>
  <c r="F91" i="4"/>
  <c r="F89" i="4"/>
  <c r="F92" i="4"/>
  <c r="F103" i="3"/>
  <c r="F102" i="3"/>
  <c r="E101" i="3"/>
  <c r="E93" i="3"/>
  <c r="E85" i="3"/>
  <c r="E77" i="3"/>
  <c r="E69" i="3"/>
  <c r="E61" i="3"/>
  <c r="E53" i="3"/>
  <c r="E45" i="3"/>
  <c r="E37" i="3"/>
  <c r="E29" i="3"/>
  <c r="E68" i="3"/>
  <c r="E36" i="3"/>
  <c r="E28" i="3"/>
  <c r="E4" i="3"/>
  <c r="E98" i="3"/>
  <c r="E90" i="3"/>
  <c r="E82" i="3"/>
  <c r="E74" i="3"/>
  <c r="E66" i="3"/>
  <c r="E58" i="3"/>
  <c r="E50" i="3"/>
  <c r="E42" i="3"/>
  <c r="E34" i="3"/>
  <c r="E26" i="3"/>
  <c r="E18" i="3"/>
  <c r="E10" i="3"/>
  <c r="E100" i="3"/>
  <c r="E92" i="3"/>
  <c r="E84" i="3"/>
  <c r="E76" i="3"/>
  <c r="E60" i="3"/>
  <c r="E52" i="3"/>
  <c r="E44" i="3"/>
  <c r="E20" i="3"/>
  <c r="E12" i="3"/>
  <c r="E97" i="3"/>
  <c r="E89" i="3"/>
  <c r="E81" i="3"/>
  <c r="E73" i="3"/>
  <c r="E65" i="3"/>
  <c r="E57" i="3"/>
  <c r="E49" i="3"/>
  <c r="E41" i="3"/>
  <c r="E33" i="3"/>
  <c r="E25" i="3"/>
  <c r="E17" i="3"/>
  <c r="E9" i="3"/>
  <c r="E96" i="3"/>
  <c r="E56" i="3"/>
  <c r="E48" i="3"/>
  <c r="E40" i="3"/>
  <c r="E24" i="3"/>
  <c r="E8" i="3"/>
  <c r="E62" i="3"/>
  <c r="E54" i="3"/>
  <c r="E46" i="3"/>
  <c r="E38" i="3"/>
  <c r="E30" i="3"/>
  <c r="E22" i="3"/>
  <c r="E14" i="3"/>
  <c r="E6" i="3"/>
  <c r="E32" i="3"/>
  <c r="E16" i="3"/>
  <c r="E88" i="3"/>
  <c r="E80" i="3"/>
  <c r="E72" i="3"/>
  <c r="E64" i="3"/>
  <c r="E7" i="3"/>
  <c r="E11" i="3"/>
  <c r="E23" i="3"/>
  <c r="E31" i="3"/>
  <c r="E35" i="3"/>
  <c r="E39" i="3"/>
  <c r="E43" i="3"/>
  <c r="E47" i="3"/>
  <c r="E51" i="3"/>
  <c r="E55" i="3"/>
  <c r="E59" i="3"/>
  <c r="E63" i="3"/>
  <c r="E67" i="3"/>
  <c r="E71" i="3"/>
  <c r="E75" i="3"/>
  <c r="E79" i="3"/>
  <c r="E83" i="3"/>
  <c r="E87" i="3"/>
  <c r="E91" i="3"/>
  <c r="E95" i="3"/>
  <c r="E99" i="3"/>
  <c r="E19" i="3"/>
  <c r="E5" i="3"/>
  <c r="E13" i="3"/>
  <c r="E21" i="3"/>
  <c r="E27" i="3"/>
  <c r="E102" i="3"/>
  <c r="E70" i="3"/>
  <c r="E78" i="3"/>
  <c r="E86" i="3"/>
  <c r="E94" i="3"/>
  <c r="E15" i="3"/>
  <c r="E3" i="3"/>
  <c r="F101" i="2"/>
  <c r="F77" i="2"/>
  <c r="F81" i="2"/>
  <c r="F85" i="2"/>
  <c r="F89" i="2"/>
  <c r="F93" i="2"/>
  <c r="F97" i="2"/>
  <c r="F102" i="2"/>
  <c r="E95" i="2"/>
  <c r="E100" i="2"/>
  <c r="E4" i="2"/>
  <c r="E55" i="2"/>
  <c r="E67" i="2"/>
  <c r="E91" i="2"/>
  <c r="E21" i="2"/>
  <c r="E37" i="2"/>
  <c r="E45" i="2"/>
  <c r="E3" i="2"/>
  <c r="E20" i="2"/>
  <c r="E60" i="2"/>
  <c r="E87" i="2"/>
  <c r="E28" i="2"/>
  <c r="E6" i="2"/>
  <c r="E62" i="2"/>
  <c r="E70" i="2"/>
  <c r="E78" i="2"/>
  <c r="E83" i="2"/>
  <c r="E36" i="2"/>
  <c r="E92" i="2"/>
  <c r="E68" i="2"/>
  <c r="C103" i="1"/>
  <c r="E5" i="1" s="1"/>
  <c r="F100" i="1"/>
  <c r="F83" i="1"/>
  <c r="F87" i="1"/>
  <c r="F91" i="1"/>
  <c r="F95" i="1"/>
  <c r="F101" i="1"/>
  <c r="F99" i="1"/>
  <c r="F102" i="1"/>
  <c r="F97" i="1"/>
  <c r="F103" i="1" s="1"/>
  <c r="E41" i="4" l="1"/>
  <c r="E51" i="4"/>
  <c r="E9" i="4"/>
  <c r="E36" i="4"/>
  <c r="E3" i="4"/>
  <c r="E4" i="4"/>
  <c r="E91" i="4"/>
  <c r="E38" i="4"/>
  <c r="F103" i="2"/>
  <c r="E31" i="1"/>
  <c r="E82" i="1"/>
  <c r="E53" i="1"/>
  <c r="E34" i="1"/>
  <c r="E52" i="1"/>
  <c r="E91" i="1"/>
  <c r="E9" i="1"/>
  <c r="E20" i="1"/>
  <c r="E48" i="1"/>
  <c r="E12" i="1"/>
  <c r="E56" i="1"/>
  <c r="E17" i="1"/>
  <c r="E39" i="1"/>
  <c r="E98" i="1"/>
  <c r="E78" i="1"/>
  <c r="E26" i="1"/>
  <c r="E49" i="1"/>
  <c r="E84" i="1"/>
  <c r="E4" i="1"/>
  <c r="E64" i="1"/>
  <c r="E41" i="1"/>
  <c r="E47" i="1"/>
  <c r="E11" i="1"/>
  <c r="E66" i="1"/>
  <c r="E22" i="1"/>
  <c r="E45" i="1"/>
  <c r="E62" i="1"/>
  <c r="E68" i="1"/>
  <c r="E75" i="1"/>
  <c r="E63" i="1"/>
  <c r="E30" i="1"/>
  <c r="E58" i="1"/>
  <c r="E14" i="1"/>
  <c r="E85" i="1"/>
  <c r="E101" i="1"/>
  <c r="E72" i="1"/>
  <c r="E59" i="1"/>
  <c r="E55" i="1"/>
  <c r="E27" i="1"/>
  <c r="E18" i="1"/>
  <c r="E43" i="1"/>
  <c r="E96" i="1"/>
  <c r="E60" i="1"/>
  <c r="E8" i="1"/>
  <c r="E67" i="1"/>
  <c r="E83" i="1"/>
  <c r="E71" i="1"/>
  <c r="E94" i="1"/>
  <c r="E54" i="1"/>
  <c r="E10" i="1"/>
  <c r="E81" i="1"/>
  <c r="E76" i="1"/>
  <c r="E32" i="1"/>
  <c r="E19" i="1"/>
  <c r="E35" i="1"/>
  <c r="E95" i="1"/>
  <c r="E90" i="1"/>
  <c r="E50" i="1"/>
  <c r="E77" i="1"/>
  <c r="E44" i="1"/>
  <c r="E40" i="1"/>
  <c r="E99" i="1"/>
  <c r="E7" i="1"/>
  <c r="E3" i="1"/>
  <c r="E86" i="1"/>
  <c r="E46" i="1"/>
  <c r="E73" i="1"/>
  <c r="E20" i="4"/>
  <c r="E92" i="4"/>
  <c r="E29" i="4"/>
  <c r="E53" i="4"/>
  <c r="E68" i="4"/>
  <c r="E23" i="4"/>
  <c r="E17" i="4"/>
  <c r="E86" i="4"/>
  <c r="E46" i="4"/>
  <c r="E31" i="4"/>
  <c r="E61" i="4"/>
  <c r="E35" i="4"/>
  <c r="E14" i="4"/>
  <c r="E85" i="4"/>
  <c r="E43" i="5"/>
  <c r="E67" i="5"/>
  <c r="E70" i="5"/>
  <c r="E33" i="5"/>
  <c r="E65" i="5"/>
  <c r="E66" i="5"/>
  <c r="E29" i="5"/>
  <c r="E57" i="5"/>
  <c r="E55" i="5"/>
  <c r="E94" i="5"/>
  <c r="E51" i="5"/>
  <c r="E90" i="5"/>
  <c r="E48" i="5"/>
  <c r="E77" i="5"/>
  <c r="E45" i="5"/>
  <c r="E42" i="5"/>
  <c r="E59" i="5"/>
  <c r="E25" i="5"/>
  <c r="E86" i="5"/>
  <c r="E21" i="5"/>
  <c r="E44" i="5"/>
  <c r="E23" i="5"/>
  <c r="E7" i="5"/>
  <c r="E74" i="5"/>
  <c r="E63" i="5"/>
  <c r="E52" i="5"/>
  <c r="E38" i="5"/>
  <c r="E30" i="5"/>
  <c r="E22" i="5"/>
  <c r="E14" i="5"/>
  <c r="E6" i="5"/>
  <c r="E53" i="5"/>
  <c r="E31" i="5"/>
  <c r="E95" i="5"/>
  <c r="E87" i="5"/>
  <c r="E79" i="5"/>
  <c r="E68" i="5"/>
  <c r="E60" i="5"/>
  <c r="E49" i="5"/>
  <c r="E72" i="5"/>
  <c r="E64" i="5"/>
  <c r="E56" i="5"/>
  <c r="E16" i="5"/>
  <c r="E8" i="5"/>
  <c r="E91" i="5"/>
  <c r="E15" i="5"/>
  <c r="E73" i="5"/>
  <c r="E5" i="5"/>
  <c r="E99" i="5"/>
  <c r="E83" i="5"/>
  <c r="E75" i="5"/>
  <c r="E39" i="5"/>
  <c r="E96" i="5"/>
  <c r="E88" i="5"/>
  <c r="E80" i="5"/>
  <c r="E69" i="5"/>
  <c r="E61" i="5"/>
  <c r="E50" i="5"/>
  <c r="E47" i="5"/>
  <c r="E36" i="5"/>
  <c r="E28" i="5"/>
  <c r="E20" i="5"/>
  <c r="E12" i="5"/>
  <c r="E4" i="5"/>
  <c r="E103" i="5" s="1"/>
  <c r="E102" i="5"/>
  <c r="E35" i="5"/>
  <c r="E101" i="5"/>
  <c r="E26" i="5"/>
  <c r="E100" i="5"/>
  <c r="E17" i="5"/>
  <c r="E78" i="5"/>
  <c r="E97" i="5"/>
  <c r="E27" i="5"/>
  <c r="E92" i="5"/>
  <c r="E18" i="5"/>
  <c r="E54" i="5"/>
  <c r="E13" i="5"/>
  <c r="E40" i="5"/>
  <c r="E93" i="5"/>
  <c r="E19" i="5"/>
  <c r="E84" i="5"/>
  <c r="E10" i="5"/>
  <c r="E41" i="5"/>
  <c r="E9" i="5"/>
  <c r="E32" i="5"/>
  <c r="E98" i="5"/>
  <c r="E89" i="5"/>
  <c r="E11" i="5"/>
  <c r="E76" i="5"/>
  <c r="E62" i="5"/>
  <c r="E37" i="5"/>
  <c r="E58" i="5"/>
  <c r="E24" i="5"/>
  <c r="E33" i="4"/>
  <c r="E93" i="4"/>
  <c r="E45" i="4"/>
  <c r="E76" i="4"/>
  <c r="E54" i="4"/>
  <c r="E34" i="4"/>
  <c r="E97" i="4"/>
  <c r="E25" i="4"/>
  <c r="E42" i="4"/>
  <c r="E100" i="4"/>
  <c r="E101" i="4"/>
  <c r="E79" i="4"/>
  <c r="E52" i="4"/>
  <c r="E57" i="4"/>
  <c r="E5" i="4"/>
  <c r="E50" i="4"/>
  <c r="E67" i="4"/>
  <c r="E95" i="4"/>
  <c r="E49" i="4"/>
  <c r="E48" i="4"/>
  <c r="E74" i="4"/>
  <c r="E90" i="4"/>
  <c r="E16" i="4"/>
  <c r="E39" i="4"/>
  <c r="E73" i="4"/>
  <c r="E88" i="4"/>
  <c r="E11" i="4"/>
  <c r="E44" i="4"/>
  <c r="E47" i="4"/>
  <c r="E43" i="4"/>
  <c r="E84" i="4"/>
  <c r="E55" i="4"/>
  <c r="E26" i="4"/>
  <c r="E59" i="4"/>
  <c r="E60" i="4"/>
  <c r="E87" i="4"/>
  <c r="E70" i="4"/>
  <c r="E102" i="4"/>
  <c r="E65" i="4"/>
  <c r="E10" i="4"/>
  <c r="E63" i="4"/>
  <c r="E24" i="4"/>
  <c r="E64" i="4"/>
  <c r="E89" i="4"/>
  <c r="E62" i="4"/>
  <c r="E32" i="4"/>
  <c r="E80" i="4"/>
  <c r="E7" i="4"/>
  <c r="E40" i="4"/>
  <c r="E22" i="4"/>
  <c r="E96" i="4"/>
  <c r="E13" i="4"/>
  <c r="E69" i="4"/>
  <c r="E27" i="4"/>
  <c r="E75" i="4"/>
  <c r="E98" i="4"/>
  <c r="E94" i="4"/>
  <c r="E72" i="4"/>
  <c r="E15" i="4"/>
  <c r="E71" i="4"/>
  <c r="E82" i="4"/>
  <c r="E78" i="4"/>
  <c r="E56" i="4"/>
  <c r="E28" i="4"/>
  <c r="E58" i="4"/>
  <c r="E66" i="4"/>
  <c r="E18" i="4"/>
  <c r="E81" i="4"/>
  <c r="E12" i="4"/>
  <c r="E21" i="4"/>
  <c r="E77" i="4"/>
  <c r="E30" i="4"/>
  <c r="E83" i="4"/>
  <c r="E6" i="4"/>
  <c r="E19" i="4"/>
  <c r="E37" i="4"/>
  <c r="E99" i="4"/>
  <c r="E103" i="3"/>
  <c r="E75" i="2"/>
  <c r="E85" i="2"/>
  <c r="E71" i="2"/>
  <c r="E46" i="2"/>
  <c r="E31" i="2"/>
  <c r="E77" i="2"/>
  <c r="E5" i="2"/>
  <c r="E23" i="2"/>
  <c r="E51" i="2"/>
  <c r="E63" i="2"/>
  <c r="E43" i="2"/>
  <c r="E30" i="2"/>
  <c r="E15" i="2"/>
  <c r="E69" i="2"/>
  <c r="E76" i="2"/>
  <c r="E7" i="2"/>
  <c r="E35" i="2"/>
  <c r="E22" i="2"/>
  <c r="E102" i="2"/>
  <c r="E61" i="2"/>
  <c r="E101" i="2"/>
  <c r="E19" i="2"/>
  <c r="E54" i="2"/>
  <c r="E13" i="2"/>
  <c r="E39" i="2"/>
  <c r="E59" i="2"/>
  <c r="E94" i="2"/>
  <c r="E52" i="2"/>
  <c r="E99" i="2"/>
  <c r="E86" i="2"/>
  <c r="E14" i="2"/>
  <c r="E84" i="2"/>
  <c r="E53" i="2"/>
  <c r="E12" i="2"/>
  <c r="E97" i="2"/>
  <c r="E89" i="2"/>
  <c r="E81" i="2"/>
  <c r="E73" i="2"/>
  <c r="E41" i="2"/>
  <c r="E33" i="2"/>
  <c r="E25" i="2"/>
  <c r="E88" i="2"/>
  <c r="E8" i="2"/>
  <c r="E98" i="2"/>
  <c r="E90" i="2"/>
  <c r="E82" i="2"/>
  <c r="E74" i="2"/>
  <c r="E66" i="2"/>
  <c r="E58" i="2"/>
  <c r="E50" i="2"/>
  <c r="E42" i="2"/>
  <c r="E34" i="2"/>
  <c r="E26" i="2"/>
  <c r="E18" i="2"/>
  <c r="E10" i="2"/>
  <c r="E65" i="2"/>
  <c r="E57" i="2"/>
  <c r="E49" i="2"/>
  <c r="E96" i="2"/>
  <c r="E72" i="2"/>
  <c r="E48" i="2"/>
  <c r="E40" i="2"/>
  <c r="E32" i="2"/>
  <c r="E24" i="2"/>
  <c r="E16" i="2"/>
  <c r="E17" i="2"/>
  <c r="E9" i="2"/>
  <c r="E80" i="2"/>
  <c r="E56" i="2"/>
  <c r="E64" i="2"/>
  <c r="E27" i="2"/>
  <c r="E38" i="2"/>
  <c r="E47" i="2"/>
  <c r="E93" i="2"/>
  <c r="E29" i="2"/>
  <c r="E79" i="2"/>
  <c r="E44" i="2"/>
  <c r="E11" i="2"/>
  <c r="E37" i="1"/>
  <c r="E69" i="1"/>
  <c r="E29" i="1"/>
  <c r="E97" i="1"/>
  <c r="E21" i="1"/>
  <c r="E102" i="1"/>
  <c r="E36" i="1"/>
  <c r="E16" i="1"/>
  <c r="E80" i="1"/>
  <c r="E25" i="1"/>
  <c r="E15" i="1"/>
  <c r="E79" i="1"/>
  <c r="E51" i="1"/>
  <c r="E74" i="1"/>
  <c r="E42" i="1"/>
  <c r="E6" i="1"/>
  <c r="E93" i="1"/>
  <c r="E61" i="1"/>
  <c r="E13" i="1"/>
  <c r="E65" i="1"/>
  <c r="E92" i="1"/>
  <c r="E28" i="1"/>
  <c r="E24" i="1"/>
  <c r="E88" i="1"/>
  <c r="E33" i="1"/>
  <c r="E23" i="1"/>
  <c r="E87" i="1"/>
  <c r="E100" i="1"/>
  <c r="E70" i="1"/>
  <c r="E38" i="1"/>
  <c r="E89" i="1"/>
  <c r="E57" i="1"/>
  <c r="E103" i="2" l="1"/>
  <c r="E103" i="1"/>
</calcChain>
</file>

<file path=xl/sharedStrings.xml><?xml version="1.0" encoding="utf-8"?>
<sst xmlns="http://schemas.openxmlformats.org/spreadsheetml/2006/main" count="564" uniqueCount="134">
  <si>
    <t>Samples</t>
  </si>
  <si>
    <t>Candidate 1</t>
    <phoneticPr fontId="2" type="noConversion"/>
  </si>
  <si>
    <t>Candidate 2</t>
  </si>
  <si>
    <t>Candidate 3</t>
  </si>
  <si>
    <t>Candidate 4</t>
  </si>
  <si>
    <t>Candidate 5</t>
  </si>
  <si>
    <t>Candidate 6</t>
  </si>
  <si>
    <t>Candidate 7</t>
  </si>
  <si>
    <t>Candidate 8</t>
  </si>
  <si>
    <t>Candidate 9</t>
  </si>
  <si>
    <t>Candidate 10</t>
  </si>
  <si>
    <t>Candidate 11</t>
  </si>
  <si>
    <t>Candidate 12</t>
  </si>
  <si>
    <t>Candidate 13</t>
  </si>
  <si>
    <t>Candidate 14</t>
  </si>
  <si>
    <t>Candidate 15</t>
  </si>
  <si>
    <t>Candidate 16</t>
  </si>
  <si>
    <t>Candidate 17</t>
  </si>
  <si>
    <t>Candidate 18</t>
  </si>
  <si>
    <t>Candidate 19</t>
  </si>
  <si>
    <t>Candidate 20</t>
  </si>
  <si>
    <t>Candidate 21</t>
  </si>
  <si>
    <t>Candidate 22</t>
  </si>
  <si>
    <t>Candidate 23</t>
  </si>
  <si>
    <t>Candidate 24</t>
  </si>
  <si>
    <t>Candidate 25</t>
  </si>
  <si>
    <t>Candidate 26</t>
  </si>
  <si>
    <t>Candidate 27</t>
  </si>
  <si>
    <t>Candidate 28</t>
  </si>
  <si>
    <t>Candidate 29</t>
  </si>
  <si>
    <t>Candidate 30</t>
  </si>
  <si>
    <t>Candidate 31</t>
  </si>
  <si>
    <t>Candidate 32</t>
  </si>
  <si>
    <t>Candidate 33</t>
  </si>
  <si>
    <t>Candidate 34</t>
  </si>
  <si>
    <t>Candidate 35</t>
  </si>
  <si>
    <t>Candidate 36</t>
  </si>
  <si>
    <t>Candidate 37</t>
  </si>
  <si>
    <t>Candidate 38</t>
  </si>
  <si>
    <t>Candidate 39</t>
  </si>
  <si>
    <t>Candidate 40</t>
  </si>
  <si>
    <t>Candidate 41</t>
  </si>
  <si>
    <t>Candidate 42</t>
  </si>
  <si>
    <t>Candidate 43</t>
  </si>
  <si>
    <t>Candidate 44</t>
  </si>
  <si>
    <t>Candidate 45</t>
  </si>
  <si>
    <t>Candidate 46</t>
  </si>
  <si>
    <t>Candidate 47</t>
  </si>
  <si>
    <t>Candidate 48</t>
  </si>
  <si>
    <t>Candidate 49</t>
  </si>
  <si>
    <t>Candidate 50</t>
  </si>
  <si>
    <t>Candidate 51</t>
  </si>
  <si>
    <t>Candidate 52</t>
  </si>
  <si>
    <t>Candidate 53</t>
  </si>
  <si>
    <t>Candidate 54</t>
  </si>
  <si>
    <t>Candidate 55</t>
  </si>
  <si>
    <t>Candidate 56</t>
  </si>
  <si>
    <t>Candidate 57</t>
  </si>
  <si>
    <t>Candidate 58</t>
  </si>
  <si>
    <t>Candidate 59</t>
  </si>
  <si>
    <t>Candidate 60</t>
  </si>
  <si>
    <t>Candidate 61</t>
  </si>
  <si>
    <t>Candidate 62</t>
  </si>
  <si>
    <t>Candidate 63</t>
  </si>
  <si>
    <t>Candidate 64</t>
  </si>
  <si>
    <t>Candidate 65</t>
  </si>
  <si>
    <t>Candidate 66</t>
  </si>
  <si>
    <t>Candidate 67</t>
  </si>
  <si>
    <t>Candidate 68</t>
  </si>
  <si>
    <t>Candidate 69</t>
  </si>
  <si>
    <t>Candidate 70</t>
  </si>
  <si>
    <t>Candidate 71</t>
  </si>
  <si>
    <t>Candidate 72</t>
  </si>
  <si>
    <t>Candidate 73</t>
  </si>
  <si>
    <t>Candidate 74</t>
  </si>
  <si>
    <t>Candidate 75</t>
  </si>
  <si>
    <t>Candidate 76</t>
  </si>
  <si>
    <t>Candidate 77</t>
  </si>
  <si>
    <t>Candidate 78</t>
  </si>
  <si>
    <t>Candidate 79</t>
  </si>
  <si>
    <t>Candidate 80</t>
  </si>
  <si>
    <t>Candidate 81</t>
  </si>
  <si>
    <t>Candidate 82</t>
  </si>
  <si>
    <t>Candidate 83</t>
  </si>
  <si>
    <t>Candidate 84</t>
  </si>
  <si>
    <t>Candidate 85</t>
  </si>
  <si>
    <t>Candidate 86</t>
  </si>
  <si>
    <t>Candidate 87</t>
  </si>
  <si>
    <t>Candidate 88</t>
  </si>
  <si>
    <t>Candidate 89</t>
  </si>
  <si>
    <t>Candidate 90</t>
  </si>
  <si>
    <t>Candidate 91</t>
  </si>
  <si>
    <t>Candidate 92</t>
  </si>
  <si>
    <t>Candidate 93</t>
  </si>
  <si>
    <t>Candidate 94</t>
  </si>
  <si>
    <t>Candidate 95</t>
  </si>
  <si>
    <t>Candidate 96</t>
  </si>
  <si>
    <t>Candidate 97</t>
  </si>
  <si>
    <t>Candidate 98</t>
  </si>
  <si>
    <t>Candidate 99</t>
  </si>
  <si>
    <t>Candidate 100</t>
  </si>
  <si>
    <t>Sum</t>
  </si>
  <si>
    <t>Candidate 1</t>
    <phoneticPr fontId="2" type="noConversion"/>
  </si>
  <si>
    <t>Ct value</t>
    <phoneticPr fontId="2" type="noConversion"/>
  </si>
  <si>
    <t>qPCR frequency</t>
    <phoneticPr fontId="2" type="noConversion"/>
  </si>
  <si>
    <t>NGS frequency</t>
    <phoneticPr fontId="2" type="noConversion"/>
  </si>
  <si>
    <t>qPCR proportion</t>
    <phoneticPr fontId="2" type="noConversion"/>
  </si>
  <si>
    <t>NGS propotion</t>
    <phoneticPr fontId="2" type="noConversion"/>
  </si>
  <si>
    <t>Sum</t>
    <phoneticPr fontId="1" type="noConversion"/>
  </si>
  <si>
    <t>*ABS: Absolute value</t>
    <phoneticPr fontId="1" type="noConversion"/>
  </si>
  <si>
    <t>Supplementary Table S6. Measurement about bacterial proportion data exproted by qRT-PCR and NGS</t>
    <phoneticPr fontId="1" type="noConversion"/>
  </si>
  <si>
    <t>Supplemental materials</t>
  </si>
  <si>
    <t xml:space="preserve">
Applied Microbiology and Biotechnology</t>
  </si>
  <si>
    <t>Title:</t>
  </si>
  <si>
    <t>Evaluation of an effective quantification method for human fecal microbe by comparing NGS-based metagenome profiling data</t>
    <phoneticPr fontId="1" type="noConversion"/>
  </si>
  <si>
    <t>Authors:</t>
  </si>
  <si>
    <t>Jinuk Jeong1, Seyoung Mun2,3, Yunseok Oh1, Chun-Sung Cho4, Kyeongeui Yun5, Yongju Ahn5, Won-Hyong Chung6, Mi Young Lim6, Tae Soon Hwang7, and Kyudong Han1,3,8,*</t>
    <phoneticPr fontId="1" type="noConversion"/>
  </si>
  <si>
    <t>1 Department of Bioconvergence Engineering, Dankook University, Yongin 1491, Republic of Korea</t>
    <phoneticPr fontId="1" type="noConversion"/>
  </si>
  <si>
    <t>2 Department of Nanobiomedical Science, Dankook University, Cheonan, 31116, Republic of Korea</t>
  </si>
  <si>
    <t>3 Center for Bio‑Medical Engineering Core Facility, Dankook University, Cheonan 31116, Republic of Korea</t>
  </si>
  <si>
    <t>4 Department of Neurosurgery, College of Medicine, Dankook University, Cheonan 31116, Republic of Korea</t>
  </si>
  <si>
    <t>5 HuNBiome Co., Ltd., Seoul, 08507, Republic of Korea</t>
  </si>
  <si>
    <t>6 Department of Food Biotechnology, Korea University of Science and Technology, Daejeon 34113, Republic of Korea</t>
  </si>
  <si>
    <t>7 Theragen Bio Co., Ltd., Seongnam-si, Gyeonggi-do 13488, Republic of Korea</t>
  </si>
  <si>
    <t>8 Department of Microbiology, College of Science &amp; Technology, Dankook University, Cheonan 31116, Republic of Korea</t>
  </si>
  <si>
    <t>* Corresponding author</t>
    <phoneticPr fontId="1" type="noConversion"/>
  </si>
  <si>
    <t>Dr. Kyudong Han</t>
  </si>
  <si>
    <t>Department of Microbiology,</t>
  </si>
  <si>
    <t>College of Science &amp; Technology,</t>
  </si>
  <si>
    <t>Dankook University,</t>
  </si>
  <si>
    <t>Cheonan 31116, Republic of Korea</t>
  </si>
  <si>
    <t>Fax: +82 41 559 7937</t>
  </si>
  <si>
    <t>Tel: +82 41 550 1298</t>
  </si>
  <si>
    <t>Email: kyudong.han@gmail.com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</si>
</sst>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 applyFill="1" applyAlignment="1"/>
    <xf numFmtId="0" fontId="4" fillId="0" borderId="2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0" xfId="0" applyFont="1" applyAlignment="1"/>
    <xf numFmtId="0" fontId="3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/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71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sqref="A1:XFD1048576"/>
    </sheetView>
  </sheetViews>
  <sheetFormatPr defaultRowHeight="16.5" x14ac:dyDescent="0.3"/>
  <cols>
    <col min="1" max="16384" width="9" style="1"/>
  </cols>
  <sheetData>
    <row r="1" spans="1:17" x14ac:dyDescent="0.3">
      <c r="A1" s="18" t="s">
        <v>111</v>
      </c>
      <c r="B1" s="19"/>
      <c r="C1" s="19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7" x14ac:dyDescent="0.3">
      <c r="A2" s="18" t="s">
        <v>112</v>
      </c>
      <c r="B2" s="19"/>
      <c r="C2" s="19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7" x14ac:dyDescent="0.3">
      <c r="A3" s="18"/>
      <c r="B3" s="19"/>
      <c r="C3" s="19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7" x14ac:dyDescent="0.3">
      <c r="A4" s="19" t="s">
        <v>113</v>
      </c>
      <c r="B4" s="21" t="s">
        <v>114</v>
      </c>
      <c r="C4" s="19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7" x14ac:dyDescent="0.3">
      <c r="A5" s="19"/>
      <c r="B5" s="19"/>
      <c r="C5" s="19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7" x14ac:dyDescent="0.3">
      <c r="A6" s="19" t="s">
        <v>115</v>
      </c>
      <c r="B6" s="22" t="s">
        <v>116</v>
      </c>
      <c r="C6" s="19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3"/>
      <c r="P6" s="23"/>
      <c r="Q6" s="23"/>
    </row>
    <row r="7" spans="1:17" x14ac:dyDescent="0.3">
      <c r="A7" s="19"/>
      <c r="B7" s="19"/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7" x14ac:dyDescent="0.3">
      <c r="A8" s="19"/>
      <c r="B8" s="24" t="s">
        <v>117</v>
      </c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17" x14ac:dyDescent="0.3">
      <c r="A9" s="19"/>
      <c r="B9" s="24" t="s">
        <v>118</v>
      </c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7" x14ac:dyDescent="0.3">
      <c r="A10" s="19"/>
      <c r="B10" s="24" t="s">
        <v>119</v>
      </c>
      <c r="C10" s="19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7" x14ac:dyDescent="0.3">
      <c r="A11" s="19"/>
      <c r="B11" s="24" t="s">
        <v>120</v>
      </c>
      <c r="C11" s="19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 spans="1:17" x14ac:dyDescent="0.3">
      <c r="A12" s="19"/>
      <c r="B12" s="24" t="s">
        <v>121</v>
      </c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1:17" x14ac:dyDescent="0.3">
      <c r="A13" s="19"/>
      <c r="B13" s="24" t="s">
        <v>122</v>
      </c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</row>
    <row r="14" spans="1:17" x14ac:dyDescent="0.3">
      <c r="A14" s="19"/>
      <c r="B14" s="24" t="s">
        <v>123</v>
      </c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</row>
    <row r="15" spans="1:17" x14ac:dyDescent="0.3">
      <c r="A15" s="19"/>
      <c r="B15" s="24" t="s">
        <v>124</v>
      </c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</row>
    <row r="16" spans="1:17" x14ac:dyDescent="0.3">
      <c r="A16" s="19"/>
      <c r="B16" s="24"/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 spans="1:14" ht="18" x14ac:dyDescent="0.3">
      <c r="A17" s="19"/>
      <c r="B17" s="25"/>
      <c r="C17" s="19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</row>
    <row r="18" spans="1:14" x14ac:dyDescent="0.3">
      <c r="A18" s="19"/>
      <c r="B18" s="19"/>
      <c r="C18" s="19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1:14" x14ac:dyDescent="0.3">
      <c r="A19" s="19"/>
      <c r="B19" s="19" t="s">
        <v>125</v>
      </c>
      <c r="C19" s="19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</row>
    <row r="20" spans="1:14" x14ac:dyDescent="0.3">
      <c r="A20" s="19"/>
      <c r="B20" s="19" t="s">
        <v>126</v>
      </c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 spans="1:14" x14ac:dyDescent="0.3">
      <c r="A21" s="19"/>
      <c r="B21" s="19" t="s">
        <v>127</v>
      </c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</row>
    <row r="22" spans="1:14" x14ac:dyDescent="0.3">
      <c r="A22" s="19"/>
      <c r="B22" s="19" t="s">
        <v>128</v>
      </c>
      <c r="C22" s="19"/>
      <c r="D22" s="20"/>
      <c r="E22" s="20"/>
    </row>
    <row r="23" spans="1:14" x14ac:dyDescent="0.3">
      <c r="A23" s="20"/>
      <c r="B23" s="20" t="s">
        <v>129</v>
      </c>
      <c r="C23" s="20"/>
      <c r="D23" s="20"/>
      <c r="E23" s="20"/>
    </row>
    <row r="24" spans="1:14" x14ac:dyDescent="0.3">
      <c r="A24" s="20"/>
      <c r="B24" s="20" t="s">
        <v>130</v>
      </c>
      <c r="C24" s="20"/>
      <c r="D24" s="20"/>
      <c r="E24" s="20"/>
    </row>
    <row r="25" spans="1:14" x14ac:dyDescent="0.3">
      <c r="A25" s="20"/>
      <c r="B25" s="20" t="s">
        <v>131</v>
      </c>
      <c r="C25" s="20"/>
      <c r="D25" s="20"/>
      <c r="E25" s="20"/>
    </row>
    <row r="26" spans="1:14" x14ac:dyDescent="0.3">
      <c r="A26" s="20"/>
      <c r="B26" s="20" t="s">
        <v>132</v>
      </c>
      <c r="C26" s="20"/>
      <c r="D26" s="20"/>
      <c r="E26" s="20"/>
    </row>
    <row r="27" spans="1:14" x14ac:dyDescent="0.3">
      <c r="A27" s="20"/>
      <c r="B27" s="20" t="s">
        <v>133</v>
      </c>
      <c r="C27" s="20"/>
      <c r="D27" s="20"/>
      <c r="E27" s="20"/>
    </row>
    <row r="28" spans="1:14" x14ac:dyDescent="0.3">
      <c r="A28" s="20"/>
      <c r="B28" s="20"/>
      <c r="C28" s="20"/>
      <c r="D28" s="20"/>
      <c r="E28" s="20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zoomScale="85" zoomScaleNormal="85" workbookViewId="0">
      <selection sqref="A1:F1"/>
    </sheetView>
  </sheetViews>
  <sheetFormatPr defaultRowHeight="16.5" x14ac:dyDescent="0.3"/>
  <cols>
    <col min="1" max="1" width="14" style="1" bestFit="1" customWidth="1"/>
    <col min="2" max="2" width="13.375" style="2" bestFit="1" customWidth="1"/>
    <col min="3" max="3" width="17.125" style="2" customWidth="1"/>
    <col min="4" max="4" width="15.875" style="2" bestFit="1" customWidth="1"/>
    <col min="5" max="5" width="19" style="2" customWidth="1"/>
    <col min="6" max="6" width="23.625" style="2" customWidth="1"/>
    <col min="7" max="255" width="9" style="1"/>
    <col min="256" max="256" width="10.25" style="1" bestFit="1" customWidth="1"/>
    <col min="257" max="257" width="9" style="1"/>
    <col min="258" max="258" width="11.875" style="1" bestFit="1" customWidth="1"/>
    <col min="259" max="511" width="9" style="1"/>
    <col min="512" max="512" width="10.25" style="1" bestFit="1" customWidth="1"/>
    <col min="513" max="513" width="9" style="1"/>
    <col min="514" max="514" width="11.875" style="1" bestFit="1" customWidth="1"/>
    <col min="515" max="767" width="9" style="1"/>
    <col min="768" max="768" width="10.25" style="1" bestFit="1" customWidth="1"/>
    <col min="769" max="769" width="9" style="1"/>
    <col min="770" max="770" width="11.875" style="1" bestFit="1" customWidth="1"/>
    <col min="771" max="1023" width="9" style="1"/>
    <col min="1024" max="1024" width="10.25" style="1" bestFit="1" customWidth="1"/>
    <col min="1025" max="1025" width="9" style="1"/>
    <col min="1026" max="1026" width="11.875" style="1" bestFit="1" customWidth="1"/>
    <col min="1027" max="1279" width="9" style="1"/>
    <col min="1280" max="1280" width="10.25" style="1" bestFit="1" customWidth="1"/>
    <col min="1281" max="1281" width="9" style="1"/>
    <col min="1282" max="1282" width="11.875" style="1" bestFit="1" customWidth="1"/>
    <col min="1283" max="1535" width="9" style="1"/>
    <col min="1536" max="1536" width="10.25" style="1" bestFit="1" customWidth="1"/>
    <col min="1537" max="1537" width="9" style="1"/>
    <col min="1538" max="1538" width="11.875" style="1" bestFit="1" customWidth="1"/>
    <col min="1539" max="1791" width="9" style="1"/>
    <col min="1792" max="1792" width="10.25" style="1" bestFit="1" customWidth="1"/>
    <col min="1793" max="1793" width="9" style="1"/>
    <col min="1794" max="1794" width="11.875" style="1" bestFit="1" customWidth="1"/>
    <col min="1795" max="2047" width="9" style="1"/>
    <col min="2048" max="2048" width="10.25" style="1" bestFit="1" customWidth="1"/>
    <col min="2049" max="2049" width="9" style="1"/>
    <col min="2050" max="2050" width="11.875" style="1" bestFit="1" customWidth="1"/>
    <col min="2051" max="2303" width="9" style="1"/>
    <col min="2304" max="2304" width="10.25" style="1" bestFit="1" customWidth="1"/>
    <col min="2305" max="2305" width="9" style="1"/>
    <col min="2306" max="2306" width="11.875" style="1" bestFit="1" customWidth="1"/>
    <col min="2307" max="2559" width="9" style="1"/>
    <col min="2560" max="2560" width="10.25" style="1" bestFit="1" customWidth="1"/>
    <col min="2561" max="2561" width="9" style="1"/>
    <col min="2562" max="2562" width="11.875" style="1" bestFit="1" customWidth="1"/>
    <col min="2563" max="2815" width="9" style="1"/>
    <col min="2816" max="2816" width="10.25" style="1" bestFit="1" customWidth="1"/>
    <col min="2817" max="2817" width="9" style="1"/>
    <col min="2818" max="2818" width="11.875" style="1" bestFit="1" customWidth="1"/>
    <col min="2819" max="3071" width="9" style="1"/>
    <col min="3072" max="3072" width="10.25" style="1" bestFit="1" customWidth="1"/>
    <col min="3073" max="3073" width="9" style="1"/>
    <col min="3074" max="3074" width="11.875" style="1" bestFit="1" customWidth="1"/>
    <col min="3075" max="3327" width="9" style="1"/>
    <col min="3328" max="3328" width="10.25" style="1" bestFit="1" customWidth="1"/>
    <col min="3329" max="3329" width="9" style="1"/>
    <col min="3330" max="3330" width="11.875" style="1" bestFit="1" customWidth="1"/>
    <col min="3331" max="3583" width="9" style="1"/>
    <col min="3584" max="3584" width="10.25" style="1" bestFit="1" customWidth="1"/>
    <col min="3585" max="3585" width="9" style="1"/>
    <col min="3586" max="3586" width="11.875" style="1" bestFit="1" customWidth="1"/>
    <col min="3587" max="3839" width="9" style="1"/>
    <col min="3840" max="3840" width="10.25" style="1" bestFit="1" customWidth="1"/>
    <col min="3841" max="3841" width="9" style="1"/>
    <col min="3842" max="3842" width="11.875" style="1" bestFit="1" customWidth="1"/>
    <col min="3843" max="4095" width="9" style="1"/>
    <col min="4096" max="4096" width="10.25" style="1" bestFit="1" customWidth="1"/>
    <col min="4097" max="4097" width="9" style="1"/>
    <col min="4098" max="4098" width="11.875" style="1" bestFit="1" customWidth="1"/>
    <col min="4099" max="4351" width="9" style="1"/>
    <col min="4352" max="4352" width="10.25" style="1" bestFit="1" customWidth="1"/>
    <col min="4353" max="4353" width="9" style="1"/>
    <col min="4354" max="4354" width="11.875" style="1" bestFit="1" customWidth="1"/>
    <col min="4355" max="4607" width="9" style="1"/>
    <col min="4608" max="4608" width="10.25" style="1" bestFit="1" customWidth="1"/>
    <col min="4609" max="4609" width="9" style="1"/>
    <col min="4610" max="4610" width="11.875" style="1" bestFit="1" customWidth="1"/>
    <col min="4611" max="4863" width="9" style="1"/>
    <col min="4864" max="4864" width="10.25" style="1" bestFit="1" customWidth="1"/>
    <col min="4865" max="4865" width="9" style="1"/>
    <col min="4866" max="4866" width="11.875" style="1" bestFit="1" customWidth="1"/>
    <col min="4867" max="5119" width="9" style="1"/>
    <col min="5120" max="5120" width="10.25" style="1" bestFit="1" customWidth="1"/>
    <col min="5121" max="5121" width="9" style="1"/>
    <col min="5122" max="5122" width="11.875" style="1" bestFit="1" customWidth="1"/>
    <col min="5123" max="5375" width="9" style="1"/>
    <col min="5376" max="5376" width="10.25" style="1" bestFit="1" customWidth="1"/>
    <col min="5377" max="5377" width="9" style="1"/>
    <col min="5378" max="5378" width="11.875" style="1" bestFit="1" customWidth="1"/>
    <col min="5379" max="5631" width="9" style="1"/>
    <col min="5632" max="5632" width="10.25" style="1" bestFit="1" customWidth="1"/>
    <col min="5633" max="5633" width="9" style="1"/>
    <col min="5634" max="5634" width="11.875" style="1" bestFit="1" customWidth="1"/>
    <col min="5635" max="5887" width="9" style="1"/>
    <col min="5888" max="5888" width="10.25" style="1" bestFit="1" customWidth="1"/>
    <col min="5889" max="5889" width="9" style="1"/>
    <col min="5890" max="5890" width="11.875" style="1" bestFit="1" customWidth="1"/>
    <col min="5891" max="6143" width="9" style="1"/>
    <col min="6144" max="6144" width="10.25" style="1" bestFit="1" customWidth="1"/>
    <col min="6145" max="6145" width="9" style="1"/>
    <col min="6146" max="6146" width="11.875" style="1" bestFit="1" customWidth="1"/>
    <col min="6147" max="6399" width="9" style="1"/>
    <col min="6400" max="6400" width="10.25" style="1" bestFit="1" customWidth="1"/>
    <col min="6401" max="6401" width="9" style="1"/>
    <col min="6402" max="6402" width="11.875" style="1" bestFit="1" customWidth="1"/>
    <col min="6403" max="6655" width="9" style="1"/>
    <col min="6656" max="6656" width="10.25" style="1" bestFit="1" customWidth="1"/>
    <col min="6657" max="6657" width="9" style="1"/>
    <col min="6658" max="6658" width="11.875" style="1" bestFit="1" customWidth="1"/>
    <col min="6659" max="6911" width="9" style="1"/>
    <col min="6912" max="6912" width="10.25" style="1" bestFit="1" customWidth="1"/>
    <col min="6913" max="6913" width="9" style="1"/>
    <col min="6914" max="6914" width="11.875" style="1" bestFit="1" customWidth="1"/>
    <col min="6915" max="7167" width="9" style="1"/>
    <col min="7168" max="7168" width="10.25" style="1" bestFit="1" customWidth="1"/>
    <col min="7169" max="7169" width="9" style="1"/>
    <col min="7170" max="7170" width="11.875" style="1" bestFit="1" customWidth="1"/>
    <col min="7171" max="7423" width="9" style="1"/>
    <col min="7424" max="7424" width="10.25" style="1" bestFit="1" customWidth="1"/>
    <col min="7425" max="7425" width="9" style="1"/>
    <col min="7426" max="7426" width="11.875" style="1" bestFit="1" customWidth="1"/>
    <col min="7427" max="7679" width="9" style="1"/>
    <col min="7680" max="7680" width="10.25" style="1" bestFit="1" customWidth="1"/>
    <col min="7681" max="7681" width="9" style="1"/>
    <col min="7682" max="7682" width="11.875" style="1" bestFit="1" customWidth="1"/>
    <col min="7683" max="7935" width="9" style="1"/>
    <col min="7936" max="7936" width="10.25" style="1" bestFit="1" customWidth="1"/>
    <col min="7937" max="7937" width="9" style="1"/>
    <col min="7938" max="7938" width="11.875" style="1" bestFit="1" customWidth="1"/>
    <col min="7939" max="8191" width="9" style="1"/>
    <col min="8192" max="8192" width="10.25" style="1" bestFit="1" customWidth="1"/>
    <col min="8193" max="8193" width="9" style="1"/>
    <col min="8194" max="8194" width="11.875" style="1" bestFit="1" customWidth="1"/>
    <col min="8195" max="8447" width="9" style="1"/>
    <col min="8448" max="8448" width="10.25" style="1" bestFit="1" customWidth="1"/>
    <col min="8449" max="8449" width="9" style="1"/>
    <col min="8450" max="8450" width="11.875" style="1" bestFit="1" customWidth="1"/>
    <col min="8451" max="8703" width="9" style="1"/>
    <col min="8704" max="8704" width="10.25" style="1" bestFit="1" customWidth="1"/>
    <col min="8705" max="8705" width="9" style="1"/>
    <col min="8706" max="8706" width="11.875" style="1" bestFit="1" customWidth="1"/>
    <col min="8707" max="8959" width="9" style="1"/>
    <col min="8960" max="8960" width="10.25" style="1" bestFit="1" customWidth="1"/>
    <col min="8961" max="8961" width="9" style="1"/>
    <col min="8962" max="8962" width="11.875" style="1" bestFit="1" customWidth="1"/>
    <col min="8963" max="9215" width="9" style="1"/>
    <col min="9216" max="9216" width="10.25" style="1" bestFit="1" customWidth="1"/>
    <col min="9217" max="9217" width="9" style="1"/>
    <col min="9218" max="9218" width="11.875" style="1" bestFit="1" customWidth="1"/>
    <col min="9219" max="9471" width="9" style="1"/>
    <col min="9472" max="9472" width="10.25" style="1" bestFit="1" customWidth="1"/>
    <col min="9473" max="9473" width="9" style="1"/>
    <col min="9474" max="9474" width="11.875" style="1" bestFit="1" customWidth="1"/>
    <col min="9475" max="9727" width="9" style="1"/>
    <col min="9728" max="9728" width="10.25" style="1" bestFit="1" customWidth="1"/>
    <col min="9729" max="9729" width="9" style="1"/>
    <col min="9730" max="9730" width="11.875" style="1" bestFit="1" customWidth="1"/>
    <col min="9731" max="9983" width="9" style="1"/>
    <col min="9984" max="9984" width="10.25" style="1" bestFit="1" customWidth="1"/>
    <col min="9985" max="9985" width="9" style="1"/>
    <col min="9986" max="9986" width="11.875" style="1" bestFit="1" customWidth="1"/>
    <col min="9987" max="10239" width="9" style="1"/>
    <col min="10240" max="10240" width="10.25" style="1" bestFit="1" customWidth="1"/>
    <col min="10241" max="10241" width="9" style="1"/>
    <col min="10242" max="10242" width="11.875" style="1" bestFit="1" customWidth="1"/>
    <col min="10243" max="10495" width="9" style="1"/>
    <col min="10496" max="10496" width="10.25" style="1" bestFit="1" customWidth="1"/>
    <col min="10497" max="10497" width="9" style="1"/>
    <col min="10498" max="10498" width="11.875" style="1" bestFit="1" customWidth="1"/>
    <col min="10499" max="10751" width="9" style="1"/>
    <col min="10752" max="10752" width="10.25" style="1" bestFit="1" customWidth="1"/>
    <col min="10753" max="10753" width="9" style="1"/>
    <col min="10754" max="10754" width="11.875" style="1" bestFit="1" customWidth="1"/>
    <col min="10755" max="11007" width="9" style="1"/>
    <col min="11008" max="11008" width="10.25" style="1" bestFit="1" customWidth="1"/>
    <col min="11009" max="11009" width="9" style="1"/>
    <col min="11010" max="11010" width="11.875" style="1" bestFit="1" customWidth="1"/>
    <col min="11011" max="11263" width="9" style="1"/>
    <col min="11264" max="11264" width="10.25" style="1" bestFit="1" customWidth="1"/>
    <col min="11265" max="11265" width="9" style="1"/>
    <col min="11266" max="11266" width="11.875" style="1" bestFit="1" customWidth="1"/>
    <col min="11267" max="11519" width="9" style="1"/>
    <col min="11520" max="11520" width="10.25" style="1" bestFit="1" customWidth="1"/>
    <col min="11521" max="11521" width="9" style="1"/>
    <col min="11522" max="11522" width="11.875" style="1" bestFit="1" customWidth="1"/>
    <col min="11523" max="11775" width="9" style="1"/>
    <col min="11776" max="11776" width="10.25" style="1" bestFit="1" customWidth="1"/>
    <col min="11777" max="11777" width="9" style="1"/>
    <col min="11778" max="11778" width="11.875" style="1" bestFit="1" customWidth="1"/>
    <col min="11779" max="12031" width="9" style="1"/>
    <col min="12032" max="12032" width="10.25" style="1" bestFit="1" customWidth="1"/>
    <col min="12033" max="12033" width="9" style="1"/>
    <col min="12034" max="12034" width="11.875" style="1" bestFit="1" customWidth="1"/>
    <col min="12035" max="12287" width="9" style="1"/>
    <col min="12288" max="12288" width="10.25" style="1" bestFit="1" customWidth="1"/>
    <col min="12289" max="12289" width="9" style="1"/>
    <col min="12290" max="12290" width="11.875" style="1" bestFit="1" customWidth="1"/>
    <col min="12291" max="12543" width="9" style="1"/>
    <col min="12544" max="12544" width="10.25" style="1" bestFit="1" customWidth="1"/>
    <col min="12545" max="12545" width="9" style="1"/>
    <col min="12546" max="12546" width="11.875" style="1" bestFit="1" customWidth="1"/>
    <col min="12547" max="12799" width="9" style="1"/>
    <col min="12800" max="12800" width="10.25" style="1" bestFit="1" customWidth="1"/>
    <col min="12801" max="12801" width="9" style="1"/>
    <col min="12802" max="12802" width="11.875" style="1" bestFit="1" customWidth="1"/>
    <col min="12803" max="13055" width="9" style="1"/>
    <col min="13056" max="13056" width="10.25" style="1" bestFit="1" customWidth="1"/>
    <col min="13057" max="13057" width="9" style="1"/>
    <col min="13058" max="13058" width="11.875" style="1" bestFit="1" customWidth="1"/>
    <col min="13059" max="13311" width="9" style="1"/>
    <col min="13312" max="13312" width="10.25" style="1" bestFit="1" customWidth="1"/>
    <col min="13313" max="13313" width="9" style="1"/>
    <col min="13314" max="13314" width="11.875" style="1" bestFit="1" customWidth="1"/>
    <col min="13315" max="13567" width="9" style="1"/>
    <col min="13568" max="13568" width="10.25" style="1" bestFit="1" customWidth="1"/>
    <col min="13569" max="13569" width="9" style="1"/>
    <col min="13570" max="13570" width="11.875" style="1" bestFit="1" customWidth="1"/>
    <col min="13571" max="13823" width="9" style="1"/>
    <col min="13824" max="13824" width="10.25" style="1" bestFit="1" customWidth="1"/>
    <col min="13825" max="13825" width="9" style="1"/>
    <col min="13826" max="13826" width="11.875" style="1" bestFit="1" customWidth="1"/>
    <col min="13827" max="14079" width="9" style="1"/>
    <col min="14080" max="14080" width="10.25" style="1" bestFit="1" customWidth="1"/>
    <col min="14081" max="14081" width="9" style="1"/>
    <col min="14082" max="14082" width="11.875" style="1" bestFit="1" customWidth="1"/>
    <col min="14083" max="14335" width="9" style="1"/>
    <col min="14336" max="14336" width="10.25" style="1" bestFit="1" customWidth="1"/>
    <col min="14337" max="14337" width="9" style="1"/>
    <col min="14338" max="14338" width="11.875" style="1" bestFit="1" customWidth="1"/>
    <col min="14339" max="14591" width="9" style="1"/>
    <col min="14592" max="14592" width="10.25" style="1" bestFit="1" customWidth="1"/>
    <col min="14593" max="14593" width="9" style="1"/>
    <col min="14594" max="14594" width="11.875" style="1" bestFit="1" customWidth="1"/>
    <col min="14595" max="14847" width="9" style="1"/>
    <col min="14848" max="14848" width="10.25" style="1" bestFit="1" customWidth="1"/>
    <col min="14849" max="14849" width="9" style="1"/>
    <col min="14850" max="14850" width="11.875" style="1" bestFit="1" customWidth="1"/>
    <col min="14851" max="15103" width="9" style="1"/>
    <col min="15104" max="15104" width="10.25" style="1" bestFit="1" customWidth="1"/>
    <col min="15105" max="15105" width="9" style="1"/>
    <col min="15106" max="15106" width="11.875" style="1" bestFit="1" customWidth="1"/>
    <col min="15107" max="15359" width="9" style="1"/>
    <col min="15360" max="15360" width="10.25" style="1" bestFit="1" customWidth="1"/>
    <col min="15361" max="15361" width="9" style="1"/>
    <col min="15362" max="15362" width="11.875" style="1" bestFit="1" customWidth="1"/>
    <col min="15363" max="15615" width="9" style="1"/>
    <col min="15616" max="15616" width="10.25" style="1" bestFit="1" customWidth="1"/>
    <col min="15617" max="15617" width="9" style="1"/>
    <col min="15618" max="15618" width="11.875" style="1" bestFit="1" customWidth="1"/>
    <col min="15619" max="15871" width="9" style="1"/>
    <col min="15872" max="15872" width="10.25" style="1" bestFit="1" customWidth="1"/>
    <col min="15873" max="15873" width="9" style="1"/>
    <col min="15874" max="15874" width="11.875" style="1" bestFit="1" customWidth="1"/>
    <col min="15875" max="16127" width="9" style="1"/>
    <col min="16128" max="16128" width="10.25" style="1" bestFit="1" customWidth="1"/>
    <col min="16129" max="16129" width="9" style="1"/>
    <col min="16130" max="16130" width="11.875" style="1" bestFit="1" customWidth="1"/>
    <col min="16131" max="16384" width="9" style="1"/>
  </cols>
  <sheetData>
    <row r="1" spans="1:6" ht="17.25" thickBot="1" x14ac:dyDescent="0.35">
      <c r="A1" s="16" t="s">
        <v>110</v>
      </c>
      <c r="B1" s="16"/>
      <c r="C1" s="16"/>
      <c r="D1" s="16"/>
      <c r="E1" s="16"/>
      <c r="F1" s="16"/>
    </row>
    <row r="2" spans="1:6" ht="17.25" thickBot="1" x14ac:dyDescent="0.35">
      <c r="A2" s="15" t="s">
        <v>0</v>
      </c>
      <c r="B2" s="6" t="s">
        <v>103</v>
      </c>
      <c r="C2" s="6" t="s">
        <v>104</v>
      </c>
      <c r="D2" s="6" t="s">
        <v>105</v>
      </c>
      <c r="E2" s="6" t="s">
        <v>106</v>
      </c>
      <c r="F2" s="6" t="s">
        <v>107</v>
      </c>
    </row>
    <row r="3" spans="1:6" x14ac:dyDescent="0.3">
      <c r="A3" s="4" t="s">
        <v>1</v>
      </c>
      <c r="B3" s="3">
        <v>25.73583984375</v>
      </c>
      <c r="C3" s="3">
        <f>1/2^B3</f>
        <v>1.7895351920997345E-8</v>
      </c>
      <c r="D3" s="3">
        <v>2.2382289504740971E-3</v>
      </c>
      <c r="E3" s="3">
        <f>C3/$C$103*100</f>
        <v>0.12883956403324476</v>
      </c>
      <c r="F3" s="3">
        <f>D3/$D$103*100</f>
        <v>0.34927892886724721</v>
      </c>
    </row>
    <row r="4" spans="1:6" x14ac:dyDescent="0.3">
      <c r="A4" s="4" t="s">
        <v>2</v>
      </c>
      <c r="B4" s="3">
        <v>31.031459808349609</v>
      </c>
      <c r="C4" s="3">
        <f t="shared" ref="C4:C67" si="0">1/2^B4</f>
        <v>4.5561686185786714E-10</v>
      </c>
      <c r="D4" s="3">
        <v>0</v>
      </c>
      <c r="E4" s="3">
        <f t="shared" ref="E4:E67" si="1">C4/$C$103*100</f>
        <v>3.2802639538530602E-3</v>
      </c>
      <c r="F4" s="3">
        <f t="shared" ref="F4:F67" si="2">D4/$D$103*100</f>
        <v>0</v>
      </c>
    </row>
    <row r="5" spans="1:6" x14ac:dyDescent="0.3">
      <c r="A5" s="4" t="s">
        <v>3</v>
      </c>
      <c r="B5" s="3">
        <v>28.483345031738281</v>
      </c>
      <c r="C5" s="3">
        <f t="shared" si="0"/>
        <v>2.6647640984135622E-9</v>
      </c>
      <c r="D5" s="3">
        <v>3.3598086253007031E-4</v>
      </c>
      <c r="E5" s="3">
        <f t="shared" si="1"/>
        <v>1.9185263648724686E-2</v>
      </c>
      <c r="F5" s="3">
        <f t="shared" si="2"/>
        <v>5.2430309133272422E-2</v>
      </c>
    </row>
    <row r="6" spans="1:6" x14ac:dyDescent="0.3">
      <c r="A6" s="4" t="s">
        <v>4</v>
      </c>
      <c r="B6" s="3">
        <v>33.146160125732422</v>
      </c>
      <c r="C6" s="3">
        <f t="shared" si="0"/>
        <v>1.0519898777941489E-10</v>
      </c>
      <c r="D6" s="3">
        <v>0</v>
      </c>
      <c r="E6" s="3">
        <f t="shared" si="1"/>
        <v>7.5739173960223942E-4</v>
      </c>
      <c r="F6" s="3">
        <f t="shared" si="2"/>
        <v>0</v>
      </c>
    </row>
    <row r="7" spans="1:6" x14ac:dyDescent="0.3">
      <c r="A7" s="4" t="s">
        <v>5</v>
      </c>
      <c r="B7" s="3">
        <v>24.931589126586914</v>
      </c>
      <c r="C7" s="3">
        <f t="shared" si="0"/>
        <v>3.124955471540033E-8</v>
      </c>
      <c r="D7" s="3">
        <v>1.0388243278806599E-3</v>
      </c>
      <c r="E7" s="3">
        <f t="shared" si="1"/>
        <v>0.22498462302052449</v>
      </c>
      <c r="F7" s="3">
        <f t="shared" si="2"/>
        <v>0.16211006851937065</v>
      </c>
    </row>
    <row r="8" spans="1:6" x14ac:dyDescent="0.3">
      <c r="A8" s="4" t="s">
        <v>6</v>
      </c>
      <c r="B8" s="3">
        <v>33.952194213867188</v>
      </c>
      <c r="C8" s="3">
        <f t="shared" si="0"/>
        <v>6.0168768545135583E-11</v>
      </c>
      <c r="D8" s="3">
        <v>0</v>
      </c>
      <c r="E8" s="3">
        <f t="shared" si="1"/>
        <v>4.3319169927452515E-4</v>
      </c>
      <c r="F8" s="3">
        <f t="shared" si="2"/>
        <v>0</v>
      </c>
    </row>
    <row r="9" spans="1:6" x14ac:dyDescent="0.3">
      <c r="A9" s="4" t="s">
        <v>7</v>
      </c>
      <c r="B9" s="3">
        <v>24.894100189208984</v>
      </c>
      <c r="C9" s="3">
        <f t="shared" si="0"/>
        <v>3.207222780435064E-8</v>
      </c>
      <c r="D9" s="3">
        <v>8.1433224755700319E-4</v>
      </c>
      <c r="E9" s="3">
        <f t="shared" si="1"/>
        <v>0.2309075488501012</v>
      </c>
      <c r="F9" s="3">
        <f t="shared" si="2"/>
        <v>0.12707774828331161</v>
      </c>
    </row>
    <row r="10" spans="1:6" x14ac:dyDescent="0.3">
      <c r="A10" s="4" t="s">
        <v>8</v>
      </c>
      <c r="B10" s="3">
        <v>34.084110260009766</v>
      </c>
      <c r="C10" s="3">
        <f t="shared" si="0"/>
        <v>5.4911136979202784E-11</v>
      </c>
      <c r="D10" s="3">
        <v>0</v>
      </c>
      <c r="E10" s="3">
        <f t="shared" si="1"/>
        <v>3.9533879971755158E-4</v>
      </c>
      <c r="F10" s="3">
        <f t="shared" si="2"/>
        <v>0</v>
      </c>
    </row>
    <row r="11" spans="1:6" x14ac:dyDescent="0.3">
      <c r="A11" s="4" t="s">
        <v>9</v>
      </c>
      <c r="B11" s="3">
        <v>32.569980621337891</v>
      </c>
      <c r="C11" s="3">
        <f t="shared" si="0"/>
        <v>1.5684073713906783E-10</v>
      </c>
      <c r="D11" s="3">
        <v>0</v>
      </c>
      <c r="E11" s="3">
        <f t="shared" si="1"/>
        <v>1.1291922218048252E-3</v>
      </c>
      <c r="F11" s="3">
        <f t="shared" si="2"/>
        <v>0</v>
      </c>
    </row>
    <row r="12" spans="1:6" x14ac:dyDescent="0.3">
      <c r="A12" s="4" t="s">
        <v>10</v>
      </c>
      <c r="B12" s="3">
        <v>34.122165679931641</v>
      </c>
      <c r="C12" s="3">
        <f t="shared" si="0"/>
        <v>5.3481627316918013E-11</v>
      </c>
      <c r="D12" s="3">
        <v>0</v>
      </c>
      <c r="E12" s="3">
        <f t="shared" si="1"/>
        <v>3.8504688690783602E-4</v>
      </c>
      <c r="F12" s="3">
        <f t="shared" si="2"/>
        <v>0</v>
      </c>
    </row>
    <row r="13" spans="1:6" x14ac:dyDescent="0.3">
      <c r="A13" s="4" t="s">
        <v>11</v>
      </c>
      <c r="B13" s="3">
        <v>32.96282958984375</v>
      </c>
      <c r="C13" s="3">
        <f t="shared" si="0"/>
        <v>1.1945368493149571E-10</v>
      </c>
      <c r="D13" s="3">
        <v>0</v>
      </c>
      <c r="E13" s="3">
        <f t="shared" si="1"/>
        <v>8.6002000724447051E-4</v>
      </c>
      <c r="F13" s="3">
        <f t="shared" si="2"/>
        <v>0</v>
      </c>
    </row>
    <row r="14" spans="1:6" x14ac:dyDescent="0.3">
      <c r="A14" s="4" t="s">
        <v>12</v>
      </c>
      <c r="B14" s="3">
        <v>31.15955924987793</v>
      </c>
      <c r="C14" s="3">
        <f t="shared" si="0"/>
        <v>4.1690587395324077E-10</v>
      </c>
      <c r="D14" s="3">
        <v>0</v>
      </c>
      <c r="E14" s="3">
        <f t="shared" si="1"/>
        <v>3.0015599179141956E-3</v>
      </c>
      <c r="F14" s="3">
        <f t="shared" si="2"/>
        <v>0</v>
      </c>
    </row>
    <row r="15" spans="1:6" x14ac:dyDescent="0.3">
      <c r="A15" s="4" t="s">
        <v>13</v>
      </c>
      <c r="B15" s="3">
        <v>22.732507705688477</v>
      </c>
      <c r="C15" s="3">
        <f t="shared" si="0"/>
        <v>1.4349385524510026E-7</v>
      </c>
      <c r="D15" s="3">
        <v>8.4505167901344092E-3</v>
      </c>
      <c r="E15" s="3">
        <f t="shared" si="1"/>
        <v>1.0330998704493703</v>
      </c>
      <c r="F15" s="3">
        <f t="shared" si="2"/>
        <v>1.3187156086992957</v>
      </c>
    </row>
    <row r="16" spans="1:6" x14ac:dyDescent="0.3">
      <c r="A16" s="4" t="s">
        <v>14</v>
      </c>
      <c r="B16" s="3">
        <v>33.395530700683594</v>
      </c>
      <c r="C16" s="3">
        <f t="shared" si="0"/>
        <v>8.850005446581386E-11</v>
      </c>
      <c r="D16" s="3">
        <v>0</v>
      </c>
      <c r="E16" s="3">
        <f t="shared" si="1"/>
        <v>6.3716592356672687E-4</v>
      </c>
      <c r="F16" s="3">
        <f t="shared" si="2"/>
        <v>0</v>
      </c>
    </row>
    <row r="17" spans="1:6" x14ac:dyDescent="0.3">
      <c r="A17" s="4" t="s">
        <v>15</v>
      </c>
      <c r="B17" s="3">
        <v>22.750217437744141</v>
      </c>
      <c r="C17" s="3">
        <f t="shared" si="0"/>
        <v>1.4174317068360896E-7</v>
      </c>
      <c r="D17" s="3">
        <v>5.4098862878665013E-2</v>
      </c>
      <c r="E17" s="3">
        <f t="shared" si="1"/>
        <v>1.0204956234550648</v>
      </c>
      <c r="F17" s="3">
        <f t="shared" si="2"/>
        <v>8.4422073421906969</v>
      </c>
    </row>
    <row r="18" spans="1:6" x14ac:dyDescent="0.3">
      <c r="A18" s="4" t="s">
        <v>16</v>
      </c>
      <c r="B18" s="3">
        <v>21.38762092590332</v>
      </c>
      <c r="C18" s="3">
        <f t="shared" si="0"/>
        <v>3.6448911685693235E-7</v>
      </c>
      <c r="D18" s="3">
        <v>2.3120618323555629E-2</v>
      </c>
      <c r="E18" s="3">
        <f t="shared" si="1"/>
        <v>2.6241796818540775</v>
      </c>
      <c r="F18" s="3">
        <f t="shared" si="2"/>
        <v>3.6080065898036993</v>
      </c>
    </row>
    <row r="19" spans="1:6" x14ac:dyDescent="0.3">
      <c r="A19" s="4" t="s">
        <v>17</v>
      </c>
      <c r="B19" s="3">
        <v>22.683193206787109</v>
      </c>
      <c r="C19" s="3">
        <f t="shared" si="0"/>
        <v>1.4848358591362856E-7</v>
      </c>
      <c r="D19" s="3">
        <v>9.2415551306564685E-3</v>
      </c>
      <c r="E19" s="3">
        <f t="shared" si="1"/>
        <v>1.0690239878858194</v>
      </c>
      <c r="F19" s="3">
        <f t="shared" si="2"/>
        <v>1.4421583084338094</v>
      </c>
    </row>
    <row r="20" spans="1:6" x14ac:dyDescent="0.3">
      <c r="A20" s="4" t="s">
        <v>18</v>
      </c>
      <c r="B20" s="3">
        <v>32.993011474609375</v>
      </c>
      <c r="C20" s="3">
        <f t="shared" si="0"/>
        <v>1.1698061462696467E-10</v>
      </c>
      <c r="D20" s="3">
        <v>0</v>
      </c>
      <c r="E20" s="3">
        <f t="shared" si="1"/>
        <v>8.4221486425169808E-4</v>
      </c>
      <c r="F20" s="3">
        <f t="shared" si="2"/>
        <v>0</v>
      </c>
    </row>
    <row r="21" spans="1:6" x14ac:dyDescent="0.3">
      <c r="A21" s="4" t="s">
        <v>19</v>
      </c>
      <c r="B21" s="3">
        <v>20.027359008789063</v>
      </c>
      <c r="C21" s="3">
        <f t="shared" si="0"/>
        <v>9.3575941290436008E-7</v>
      </c>
      <c r="D21" s="3">
        <v>5.0653457588223767E-2</v>
      </c>
      <c r="E21" s="3">
        <f t="shared" si="1"/>
        <v>6.7371033177135526</v>
      </c>
      <c r="F21" s="3">
        <f t="shared" si="2"/>
        <v>7.9045467650169616</v>
      </c>
    </row>
    <row r="22" spans="1:6" x14ac:dyDescent="0.3">
      <c r="A22" s="4" t="s">
        <v>20</v>
      </c>
      <c r="B22" s="3">
        <v>34.224506378173828</v>
      </c>
      <c r="C22" s="3">
        <f t="shared" si="0"/>
        <v>4.9819227995633226E-11</v>
      </c>
      <c r="D22" s="3">
        <v>0</v>
      </c>
      <c r="E22" s="3">
        <f t="shared" si="1"/>
        <v>3.5867903820873727E-4</v>
      </c>
      <c r="F22" s="3">
        <f t="shared" si="2"/>
        <v>0</v>
      </c>
    </row>
    <row r="23" spans="1:6" x14ac:dyDescent="0.3">
      <c r="A23" s="4" t="s">
        <v>21</v>
      </c>
      <c r="B23" s="3">
        <v>29.693281173706055</v>
      </c>
      <c r="C23" s="3">
        <f t="shared" si="0"/>
        <v>1.1519448752903811E-9</v>
      </c>
      <c r="D23" s="3">
        <v>0</v>
      </c>
      <c r="E23" s="3">
        <f t="shared" si="1"/>
        <v>8.2935544479905178E-3</v>
      </c>
      <c r="F23" s="3">
        <f t="shared" si="2"/>
        <v>0</v>
      </c>
    </row>
    <row r="24" spans="1:6" x14ac:dyDescent="0.3">
      <c r="A24" s="4" t="s">
        <v>22</v>
      </c>
      <c r="B24" s="3">
        <v>35.328968048095703</v>
      </c>
      <c r="C24" s="3">
        <f t="shared" si="0"/>
        <v>2.316972619835264E-11</v>
      </c>
      <c r="D24" s="3">
        <v>0</v>
      </c>
      <c r="E24" s="3">
        <f t="shared" si="1"/>
        <v>1.6681300459158745E-4</v>
      </c>
      <c r="F24" s="3">
        <f t="shared" si="2"/>
        <v>0</v>
      </c>
    </row>
    <row r="25" spans="1:6" x14ac:dyDescent="0.3">
      <c r="A25" s="4" t="s">
        <v>23</v>
      </c>
      <c r="B25" s="3">
        <v>31.108539581298828</v>
      </c>
      <c r="C25" s="3">
        <f t="shared" si="0"/>
        <v>4.3191318776991957E-10</v>
      </c>
      <c r="D25" s="3">
        <v>0</v>
      </c>
      <c r="E25" s="3">
        <f t="shared" si="1"/>
        <v>3.1096067324159148E-3</v>
      </c>
      <c r="F25" s="3">
        <f t="shared" si="2"/>
        <v>0</v>
      </c>
    </row>
    <row r="26" spans="1:6" x14ac:dyDescent="0.3">
      <c r="A26" s="4" t="s">
        <v>24</v>
      </c>
      <c r="B26" s="3">
        <v>32.672660827636719</v>
      </c>
      <c r="C26" s="3">
        <f t="shared" si="0"/>
        <v>1.4606597188286993E-10</v>
      </c>
      <c r="D26" s="3">
        <v>0</v>
      </c>
      <c r="E26" s="3">
        <f t="shared" si="1"/>
        <v>1.0516181084653585E-3</v>
      </c>
      <c r="F26" s="3">
        <f t="shared" si="2"/>
        <v>0</v>
      </c>
    </row>
    <row r="27" spans="1:6" x14ac:dyDescent="0.3">
      <c r="A27" s="4" t="s">
        <v>25</v>
      </c>
      <c r="B27" s="3">
        <v>33.837490081787109</v>
      </c>
      <c r="C27" s="3">
        <f t="shared" si="0"/>
        <v>6.5147912949390783E-11</v>
      </c>
      <c r="D27" s="3">
        <v>0</v>
      </c>
      <c r="E27" s="3">
        <f t="shared" si="1"/>
        <v>4.6903959973129683E-4</v>
      </c>
      <c r="F27" s="3">
        <f t="shared" si="2"/>
        <v>0</v>
      </c>
    </row>
    <row r="28" spans="1:6" x14ac:dyDescent="0.3">
      <c r="A28" s="4" t="s">
        <v>26</v>
      </c>
      <c r="B28" s="3">
        <v>18.400955200195313</v>
      </c>
      <c r="C28" s="3">
        <f t="shared" si="0"/>
        <v>2.8890864397540216E-6</v>
      </c>
      <c r="D28" s="3">
        <v>7.5769041834282611E-2</v>
      </c>
      <c r="E28" s="3">
        <f t="shared" si="1"/>
        <v>20.800297138360065</v>
      </c>
      <c r="F28" s="3">
        <f t="shared" si="2"/>
        <v>11.82387072938638</v>
      </c>
    </row>
    <row r="29" spans="1:6" x14ac:dyDescent="0.3">
      <c r="A29" s="4" t="s">
        <v>27</v>
      </c>
      <c r="B29" s="3">
        <v>22.15516471862793</v>
      </c>
      <c r="C29" s="3">
        <f t="shared" si="0"/>
        <v>2.1410699728614794E-7</v>
      </c>
      <c r="D29" s="3">
        <v>7.1728268249795441E-3</v>
      </c>
      <c r="E29" s="3">
        <f t="shared" si="1"/>
        <v>1.5414869910687414</v>
      </c>
      <c r="F29" s="3">
        <f t="shared" si="2"/>
        <v>1.11933020518229</v>
      </c>
    </row>
    <row r="30" spans="1:6" x14ac:dyDescent="0.3">
      <c r="A30" s="4" t="s">
        <v>28</v>
      </c>
      <c r="B30" s="3">
        <v>33.027462005615234</v>
      </c>
      <c r="C30" s="3">
        <f t="shared" si="0"/>
        <v>1.1422028925668133E-10</v>
      </c>
      <c r="D30" s="3">
        <v>0</v>
      </c>
      <c r="E30" s="3">
        <f t="shared" si="1"/>
        <v>8.2234159666426789E-4</v>
      </c>
      <c r="F30" s="3">
        <f t="shared" si="2"/>
        <v>0</v>
      </c>
    </row>
    <row r="31" spans="1:6" x14ac:dyDescent="0.3">
      <c r="A31" s="4" t="s">
        <v>29</v>
      </c>
      <c r="B31" s="3">
        <v>32.678852081298828</v>
      </c>
      <c r="C31" s="3">
        <f t="shared" si="0"/>
        <v>1.4544048015809519E-10</v>
      </c>
      <c r="D31" s="3">
        <v>0</v>
      </c>
      <c r="E31" s="3">
        <f t="shared" si="1"/>
        <v>1.0471148116605706E-3</v>
      </c>
      <c r="F31" s="3">
        <f t="shared" si="2"/>
        <v>0</v>
      </c>
    </row>
    <row r="32" spans="1:6" x14ac:dyDescent="0.3">
      <c r="A32" s="4" t="s">
        <v>30</v>
      </c>
      <c r="B32" s="3">
        <v>30.45184326171875</v>
      </c>
      <c r="C32" s="3">
        <f t="shared" si="0"/>
        <v>6.8089752406547268E-10</v>
      </c>
      <c r="D32" s="3">
        <v>0</v>
      </c>
      <c r="E32" s="3">
        <f t="shared" si="1"/>
        <v>4.902196980489563E-3</v>
      </c>
      <c r="F32" s="3">
        <f t="shared" si="2"/>
        <v>0</v>
      </c>
    </row>
    <row r="33" spans="1:6" x14ac:dyDescent="0.3">
      <c r="A33" s="4" t="s">
        <v>31</v>
      </c>
      <c r="B33" s="3">
        <v>28.210285186767578</v>
      </c>
      <c r="C33" s="3">
        <f t="shared" si="0"/>
        <v>3.2200155764339784E-9</v>
      </c>
      <c r="D33" s="3">
        <v>3.7820290585899329E-4</v>
      </c>
      <c r="E33" s="3">
        <f t="shared" si="1"/>
        <v>2.3182858033723976E-2</v>
      </c>
      <c r="F33" s="3">
        <f t="shared" si="2"/>
        <v>5.9019121267700841E-2</v>
      </c>
    </row>
    <row r="34" spans="1:6" x14ac:dyDescent="0.3">
      <c r="A34" s="4" t="s">
        <v>32</v>
      </c>
      <c r="B34" s="3">
        <v>25.750497817993164</v>
      </c>
      <c r="C34" s="3">
        <f t="shared" si="0"/>
        <v>1.7714453289381664E-8</v>
      </c>
      <c r="D34" s="3">
        <v>1.335603859895155E-3</v>
      </c>
      <c r="E34" s="3">
        <f t="shared" si="1"/>
        <v>0.12753716434116449</v>
      </c>
      <c r="F34" s="3">
        <f t="shared" si="2"/>
        <v>0.20842295220796242</v>
      </c>
    </row>
    <row r="35" spans="1:6" x14ac:dyDescent="0.3">
      <c r="A35" s="4" t="s">
        <v>33</v>
      </c>
      <c r="B35" s="3">
        <v>32.885482788085938</v>
      </c>
      <c r="C35" s="3">
        <f t="shared" si="0"/>
        <v>1.2603270540978327E-10</v>
      </c>
      <c r="D35" s="3">
        <v>0</v>
      </c>
      <c r="E35" s="3">
        <f t="shared" si="1"/>
        <v>9.0738639232202745E-4</v>
      </c>
      <c r="F35" s="3">
        <f t="shared" si="2"/>
        <v>0</v>
      </c>
    </row>
    <row r="36" spans="1:6" x14ac:dyDescent="0.3">
      <c r="A36" s="4" t="s">
        <v>34</v>
      </c>
      <c r="B36" s="3">
        <v>22.945459365844727</v>
      </c>
      <c r="C36" s="3">
        <f t="shared" si="0"/>
        <v>1.2380222973333166E-7</v>
      </c>
      <c r="D36" s="3">
        <v>1.9437645853491951E-2</v>
      </c>
      <c r="E36" s="3">
        <f t="shared" si="1"/>
        <v>0.89132783616680622</v>
      </c>
      <c r="F36" s="3">
        <f t="shared" si="2"/>
        <v>3.0332733038639734</v>
      </c>
    </row>
    <row r="37" spans="1:6" x14ac:dyDescent="0.3">
      <c r="A37" s="4" t="s">
        <v>35</v>
      </c>
      <c r="B37" s="3">
        <v>22.631124496459961</v>
      </c>
      <c r="C37" s="3">
        <f t="shared" si="0"/>
        <v>1.5394042844916077E-7</v>
      </c>
      <c r="D37" s="3">
        <v>1.2589034288553919E-2</v>
      </c>
      <c r="E37" s="3">
        <f t="shared" si="1"/>
        <v>1.1083111288361527</v>
      </c>
      <c r="F37" s="3">
        <f t="shared" si="2"/>
        <v>1.9645373681936245</v>
      </c>
    </row>
    <row r="38" spans="1:6" x14ac:dyDescent="0.3">
      <c r="A38" s="4" t="s">
        <v>36</v>
      </c>
      <c r="B38" s="3">
        <v>31.81489372253418</v>
      </c>
      <c r="C38" s="3">
        <f t="shared" si="0"/>
        <v>2.6470532663991722E-10</v>
      </c>
      <c r="D38" s="3">
        <v>0</v>
      </c>
      <c r="E38" s="3">
        <f t="shared" si="1"/>
        <v>1.9057752556153067E-3</v>
      </c>
      <c r="F38" s="3">
        <f t="shared" si="2"/>
        <v>0</v>
      </c>
    </row>
    <row r="39" spans="1:6" x14ac:dyDescent="0.3">
      <c r="A39" s="4" t="s">
        <v>37</v>
      </c>
      <c r="B39" s="3">
        <v>35.832778930664063</v>
      </c>
      <c r="C39" s="3">
        <f t="shared" si="0"/>
        <v>1.6340250642474572E-11</v>
      </c>
      <c r="D39" s="3">
        <v>0</v>
      </c>
      <c r="E39" s="3">
        <f t="shared" si="1"/>
        <v>1.1764344050145064E-4</v>
      </c>
      <c r="F39" s="3">
        <f t="shared" si="2"/>
        <v>0</v>
      </c>
    </row>
    <row r="40" spans="1:6" x14ac:dyDescent="0.3">
      <c r="A40" s="4" t="s">
        <v>38</v>
      </c>
      <c r="B40" s="3">
        <v>21.724992752075195</v>
      </c>
      <c r="C40" s="3">
        <f t="shared" si="0"/>
        <v>2.8848652079058338E-7</v>
      </c>
      <c r="D40" s="3">
        <v>1.832523543878592E-2</v>
      </c>
      <c r="E40" s="3">
        <f t="shared" si="1"/>
        <v>2.076990591311874</v>
      </c>
      <c r="F40" s="3">
        <f t="shared" si="2"/>
        <v>2.8596800179639796</v>
      </c>
    </row>
    <row r="41" spans="1:6" x14ac:dyDescent="0.3">
      <c r="A41" s="4" t="s">
        <v>39</v>
      </c>
      <c r="B41" s="3">
        <v>34.174732208251953</v>
      </c>
      <c r="C41" s="3">
        <f t="shared" si="0"/>
        <v>5.1568026522175475E-11</v>
      </c>
      <c r="D41" s="3">
        <v>0</v>
      </c>
      <c r="E41" s="3">
        <f t="shared" si="1"/>
        <v>3.7126970648597375E-4</v>
      </c>
      <c r="F41" s="3">
        <f t="shared" si="2"/>
        <v>0</v>
      </c>
    </row>
    <row r="42" spans="1:6" x14ac:dyDescent="0.3">
      <c r="A42" s="4" t="s">
        <v>40</v>
      </c>
      <c r="B42" s="3">
        <v>20.553863525390625</v>
      </c>
      <c r="C42" s="3">
        <f t="shared" si="0"/>
        <v>6.4963670074771371E-7</v>
      </c>
      <c r="D42" s="3">
        <v>5.9144157014439883E-2</v>
      </c>
      <c r="E42" s="3">
        <f t="shared" si="1"/>
        <v>4.6771312279208983</v>
      </c>
      <c r="F42" s="3">
        <f t="shared" si="2"/>
        <v>9.2295329333418525</v>
      </c>
    </row>
    <row r="43" spans="1:6" x14ac:dyDescent="0.3">
      <c r="A43" s="4" t="s">
        <v>41</v>
      </c>
      <c r="B43" s="3">
        <v>32.217220306396484</v>
      </c>
      <c r="C43" s="3">
        <f t="shared" si="0"/>
        <v>2.0028586981403855E-10</v>
      </c>
      <c r="D43" s="3">
        <v>0</v>
      </c>
      <c r="E43" s="3">
        <f t="shared" si="1"/>
        <v>1.4419802562576143E-3</v>
      </c>
      <c r="F43" s="3">
        <f t="shared" si="2"/>
        <v>0</v>
      </c>
    </row>
    <row r="44" spans="1:6" x14ac:dyDescent="0.3">
      <c r="A44" s="4" t="s">
        <v>42</v>
      </c>
      <c r="B44" s="3">
        <v>21.651214599609375</v>
      </c>
      <c r="C44" s="3">
        <f t="shared" si="0"/>
        <v>3.0362320685874709E-7</v>
      </c>
      <c r="D44" s="3">
        <v>7.9116898207481079E-3</v>
      </c>
      <c r="E44" s="3">
        <f t="shared" si="1"/>
        <v>2.1859688356369857</v>
      </c>
      <c r="F44" s="3">
        <f t="shared" si="2"/>
        <v>1.2346308654150271</v>
      </c>
    </row>
    <row r="45" spans="1:6" x14ac:dyDescent="0.3">
      <c r="A45" s="4" t="s">
        <v>43</v>
      </c>
      <c r="B45" s="3">
        <v>34.431037902832031</v>
      </c>
      <c r="C45" s="3">
        <f t="shared" si="0"/>
        <v>4.3174250738708007E-11</v>
      </c>
      <c r="D45" s="3">
        <v>0</v>
      </c>
      <c r="E45" s="3">
        <f t="shared" si="1"/>
        <v>3.1083779001352672E-4</v>
      </c>
      <c r="F45" s="3">
        <f t="shared" si="2"/>
        <v>0</v>
      </c>
    </row>
    <row r="46" spans="1:6" x14ac:dyDescent="0.3">
      <c r="A46" s="4" t="s">
        <v>44</v>
      </c>
      <c r="B46" s="3">
        <v>22.191530227661133</v>
      </c>
      <c r="C46" s="3">
        <f t="shared" si="0"/>
        <v>2.0877752834173121E-7</v>
      </c>
      <c r="D46" s="3">
        <v>1.223163335806955E-2</v>
      </c>
      <c r="E46" s="3">
        <f t="shared" si="1"/>
        <v>1.5031168903655694</v>
      </c>
      <c r="F46" s="3">
        <f t="shared" si="2"/>
        <v>1.9087644258637986</v>
      </c>
    </row>
    <row r="47" spans="1:6" x14ac:dyDescent="0.3">
      <c r="A47" s="4" t="s">
        <v>45</v>
      </c>
      <c r="B47" s="3">
        <v>30.467058181762695</v>
      </c>
      <c r="C47" s="3">
        <f t="shared" si="0"/>
        <v>6.7375438953645717E-10</v>
      </c>
      <c r="D47" s="3">
        <v>0</v>
      </c>
      <c r="E47" s="3">
        <f t="shared" si="1"/>
        <v>4.8507691939552655E-3</v>
      </c>
      <c r="F47" s="3">
        <f t="shared" si="2"/>
        <v>0</v>
      </c>
    </row>
    <row r="48" spans="1:6" x14ac:dyDescent="0.3">
      <c r="A48" s="4" t="s">
        <v>46</v>
      </c>
      <c r="B48" s="3">
        <v>33.208045959472656</v>
      </c>
      <c r="C48" s="3">
        <f t="shared" si="0"/>
        <v>1.0078179026804616E-10</v>
      </c>
      <c r="D48" s="3">
        <v>0</v>
      </c>
      <c r="E48" s="3">
        <f t="shared" si="1"/>
        <v>7.2558963790980376E-4</v>
      </c>
      <c r="F48" s="3">
        <f t="shared" si="2"/>
        <v>0</v>
      </c>
    </row>
    <row r="49" spans="1:6" x14ac:dyDescent="0.3">
      <c r="A49" s="4" t="s">
        <v>47</v>
      </c>
      <c r="B49" s="3">
        <v>27.254243850708008</v>
      </c>
      <c r="C49" s="3">
        <f t="shared" si="0"/>
        <v>6.2467638992435281E-9</v>
      </c>
      <c r="D49" s="3">
        <v>5.3784224414676375E-4</v>
      </c>
      <c r="E49" s="3">
        <f t="shared" si="1"/>
        <v>4.4974267114177735E-2</v>
      </c>
      <c r="F49" s="3">
        <f t="shared" si="2"/>
        <v>8.3931075458275453E-2</v>
      </c>
    </row>
    <row r="50" spans="1:6" x14ac:dyDescent="0.3">
      <c r="A50" s="4" t="s">
        <v>48</v>
      </c>
      <c r="B50" s="3">
        <v>32.930080413818359</v>
      </c>
      <c r="C50" s="3">
        <f t="shared" si="0"/>
        <v>1.2219629430948742E-10</v>
      </c>
      <c r="D50" s="3">
        <v>0</v>
      </c>
      <c r="E50" s="3">
        <f t="shared" si="1"/>
        <v>8.7976572658734261E-4</v>
      </c>
      <c r="F50" s="3">
        <f t="shared" si="2"/>
        <v>0</v>
      </c>
    </row>
    <row r="51" spans="1:6" x14ac:dyDescent="0.3">
      <c r="A51" s="4" t="s">
        <v>49</v>
      </c>
      <c r="B51" s="3">
        <v>27.792160034179688</v>
      </c>
      <c r="C51" s="3">
        <f t="shared" si="0"/>
        <v>4.302552570333127E-9</v>
      </c>
      <c r="D51" s="3">
        <v>0</v>
      </c>
      <c r="E51" s="3">
        <f t="shared" si="1"/>
        <v>3.0976702768354514E-2</v>
      </c>
      <c r="F51" s="3">
        <f t="shared" si="2"/>
        <v>0</v>
      </c>
    </row>
    <row r="52" spans="1:6" x14ac:dyDescent="0.3">
      <c r="A52" s="4" t="s">
        <v>50</v>
      </c>
      <c r="B52" s="3">
        <v>32.961429595947266</v>
      </c>
      <c r="C52" s="3">
        <f t="shared" si="0"/>
        <v>1.1956965926676774E-10</v>
      </c>
      <c r="D52" s="3">
        <v>0</v>
      </c>
      <c r="E52" s="3">
        <f t="shared" si="1"/>
        <v>8.6085497728928767E-4</v>
      </c>
      <c r="F52" s="3">
        <f t="shared" si="2"/>
        <v>0</v>
      </c>
    </row>
    <row r="53" spans="1:6" x14ac:dyDescent="0.3">
      <c r="A53" s="4" t="s">
        <v>51</v>
      </c>
      <c r="B53" s="3">
        <v>23.299051284790039</v>
      </c>
      <c r="C53" s="3">
        <f t="shared" si="0"/>
        <v>9.6891726088993507E-8</v>
      </c>
      <c r="D53" s="3">
        <v>5.0583745455366619E-3</v>
      </c>
      <c r="E53" s="3">
        <f t="shared" si="1"/>
        <v>0.69758269090462</v>
      </c>
      <c r="F53" s="3">
        <f t="shared" si="2"/>
        <v>0.78936680838667428</v>
      </c>
    </row>
    <row r="54" spans="1:6" x14ac:dyDescent="0.3">
      <c r="A54" s="4" t="s">
        <v>52</v>
      </c>
      <c r="B54" s="3">
        <v>32.462043762207031</v>
      </c>
      <c r="C54" s="3">
        <f t="shared" si="0"/>
        <v>1.6902506320935169E-10</v>
      </c>
      <c r="D54" s="3">
        <v>0</v>
      </c>
      <c r="E54" s="3">
        <f t="shared" si="1"/>
        <v>1.2169146240165599E-3</v>
      </c>
      <c r="F54" s="3">
        <f t="shared" si="2"/>
        <v>0</v>
      </c>
    </row>
    <row r="55" spans="1:6" x14ac:dyDescent="0.3">
      <c r="A55" s="4" t="s">
        <v>53</v>
      </c>
      <c r="B55" s="3">
        <v>32.983650207519531</v>
      </c>
      <c r="C55" s="3">
        <f t="shared" si="0"/>
        <v>1.1774213893263764E-10</v>
      </c>
      <c r="D55" s="3">
        <v>0</v>
      </c>
      <c r="E55" s="3">
        <f t="shared" si="1"/>
        <v>8.4769754265761992E-4</v>
      </c>
      <c r="F55" s="3">
        <f t="shared" si="2"/>
        <v>0</v>
      </c>
    </row>
    <row r="56" spans="1:6" x14ac:dyDescent="0.3">
      <c r="A56" s="4" t="s">
        <v>54</v>
      </c>
      <c r="B56" s="3">
        <v>23.457962036132813</v>
      </c>
      <c r="C56" s="3">
        <f t="shared" si="0"/>
        <v>8.6786023569664145E-8</v>
      </c>
      <c r="D56" s="3">
        <v>2.9456344553436091E-3</v>
      </c>
      <c r="E56" s="3">
        <f t="shared" si="1"/>
        <v>0.62482556868718264</v>
      </c>
      <c r="F56" s="3">
        <f t="shared" si="2"/>
        <v>0.45967060124878845</v>
      </c>
    </row>
    <row r="57" spans="1:6" x14ac:dyDescent="0.3">
      <c r="A57" s="4" t="s">
        <v>55</v>
      </c>
      <c r="B57" s="3">
        <v>33.205493927001953</v>
      </c>
      <c r="C57" s="3">
        <f t="shared" si="0"/>
        <v>1.0096022438726729E-10</v>
      </c>
      <c r="D57" s="3">
        <v>0</v>
      </c>
      <c r="E57" s="3">
        <f t="shared" si="1"/>
        <v>7.2687429407251012E-4</v>
      </c>
      <c r="F57" s="3">
        <f t="shared" si="2"/>
        <v>0</v>
      </c>
    </row>
    <row r="58" spans="1:6" x14ac:dyDescent="0.3">
      <c r="A58" s="4" t="s">
        <v>56</v>
      </c>
      <c r="B58" s="3">
        <v>33.47979736328125</v>
      </c>
      <c r="C58" s="3">
        <f t="shared" si="0"/>
        <v>8.3478905220644625E-11</v>
      </c>
      <c r="D58" s="3">
        <v>0</v>
      </c>
      <c r="E58" s="3">
        <f t="shared" si="1"/>
        <v>6.0101560461522311E-4</v>
      </c>
      <c r="F58" s="3">
        <f t="shared" si="2"/>
        <v>0</v>
      </c>
    </row>
    <row r="59" spans="1:6" x14ac:dyDescent="0.3">
      <c r="A59" s="4" t="s">
        <v>57</v>
      </c>
      <c r="B59" s="3">
        <v>23.968574523925781</v>
      </c>
      <c r="C59" s="3">
        <f t="shared" si="0"/>
        <v>6.0917225499513432E-8</v>
      </c>
      <c r="D59" s="3">
        <v>4.6322290847838291E-3</v>
      </c>
      <c r="E59" s="3">
        <f t="shared" si="1"/>
        <v>0.43858029784053298</v>
      </c>
      <c r="F59" s="3">
        <f t="shared" si="2"/>
        <v>0.72286618071770359</v>
      </c>
    </row>
    <row r="60" spans="1:6" x14ac:dyDescent="0.3">
      <c r="A60" s="4" t="s">
        <v>58</v>
      </c>
      <c r="B60" s="3">
        <v>23.071445465087891</v>
      </c>
      <c r="C60" s="3">
        <f t="shared" si="0"/>
        <v>1.1344957458058211E-7</v>
      </c>
      <c r="D60" s="3">
        <v>2.0458989779729181E-2</v>
      </c>
      <c r="E60" s="3">
        <f t="shared" si="1"/>
        <v>0.8167927511706996</v>
      </c>
      <c r="F60" s="3">
        <f t="shared" si="2"/>
        <v>3.192655529925184</v>
      </c>
    </row>
    <row r="61" spans="1:6" x14ac:dyDescent="0.3">
      <c r="A61" s="4" t="s">
        <v>59</v>
      </c>
      <c r="B61" s="3">
        <v>28.651439666748047</v>
      </c>
      <c r="C61" s="3">
        <f t="shared" si="0"/>
        <v>2.3716862806277599E-9</v>
      </c>
      <c r="D61" s="3">
        <v>0</v>
      </c>
      <c r="E61" s="3">
        <f t="shared" si="1"/>
        <v>1.7075217507244108E-2</v>
      </c>
      <c r="F61" s="3">
        <f t="shared" si="2"/>
        <v>0</v>
      </c>
    </row>
    <row r="62" spans="1:6" x14ac:dyDescent="0.3">
      <c r="A62" s="4" t="s">
        <v>60</v>
      </c>
      <c r="B62" s="3">
        <v>32.242031097412109</v>
      </c>
      <c r="C62" s="3">
        <f t="shared" si="0"/>
        <v>1.9687089631163274E-10</v>
      </c>
      <c r="D62" s="3">
        <v>0</v>
      </c>
      <c r="E62" s="3">
        <f t="shared" si="1"/>
        <v>1.4173937770881938E-3</v>
      </c>
      <c r="F62" s="3">
        <f t="shared" si="2"/>
        <v>0</v>
      </c>
    </row>
    <row r="63" spans="1:6" x14ac:dyDescent="0.3">
      <c r="A63" s="4" t="s">
        <v>61</v>
      </c>
      <c r="B63" s="3">
        <v>23.238697052001953</v>
      </c>
      <c r="C63" s="3">
        <f t="shared" si="0"/>
        <v>1.0103111063141077E-7</v>
      </c>
      <c r="D63" s="3">
        <v>1.29067518708484E-2</v>
      </c>
      <c r="E63" s="3">
        <f t="shared" si="1"/>
        <v>0.72738464742190045</v>
      </c>
      <c r="F63" s="3">
        <f t="shared" si="2"/>
        <v>2.0141176655097688</v>
      </c>
    </row>
    <row r="64" spans="1:6" x14ac:dyDescent="0.3">
      <c r="A64" s="4" t="s">
        <v>62</v>
      </c>
      <c r="B64" s="3">
        <v>33.966053009033203</v>
      </c>
      <c r="C64" s="3">
        <f t="shared" si="0"/>
        <v>5.9593543517956958E-11</v>
      </c>
      <c r="D64" s="3">
        <v>0</v>
      </c>
      <c r="E64" s="3">
        <f t="shared" si="1"/>
        <v>4.2905030311479124E-4</v>
      </c>
      <c r="F64" s="3">
        <f t="shared" si="2"/>
        <v>0</v>
      </c>
    </row>
    <row r="65" spans="1:6" x14ac:dyDescent="0.3">
      <c r="A65" s="4" t="s">
        <v>63</v>
      </c>
      <c r="B65" s="3">
        <v>22.01300048828125</v>
      </c>
      <c r="C65" s="3">
        <f t="shared" si="0"/>
        <v>2.3627978035197643E-7</v>
      </c>
      <c r="D65" s="3">
        <v>3.0661743411526211E-2</v>
      </c>
      <c r="E65" s="3">
        <f t="shared" si="1"/>
        <v>1.7011223933909014</v>
      </c>
      <c r="F65" s="3">
        <f t="shared" si="2"/>
        <v>4.7848102821258687</v>
      </c>
    </row>
    <row r="66" spans="1:6" x14ac:dyDescent="0.3">
      <c r="A66" s="4" t="s">
        <v>64</v>
      </c>
      <c r="B66" s="3">
        <v>24.978620529174805</v>
      </c>
      <c r="C66" s="3">
        <f t="shared" si="0"/>
        <v>3.0247255190993123E-8</v>
      </c>
      <c r="D66" s="3">
        <v>2.7976474328405658E-3</v>
      </c>
      <c r="E66" s="3">
        <f t="shared" si="1"/>
        <v>0.21776845681572171</v>
      </c>
      <c r="F66" s="3">
        <f t="shared" si="2"/>
        <v>0.43657700812232675</v>
      </c>
    </row>
    <row r="67" spans="1:6" x14ac:dyDescent="0.3">
      <c r="A67" s="4" t="s">
        <v>65</v>
      </c>
      <c r="B67" s="3">
        <v>26.475191116333008</v>
      </c>
      <c r="C67" s="3">
        <f t="shared" si="0"/>
        <v>1.0719470490442999E-8</v>
      </c>
      <c r="D67" s="3">
        <v>5.8045167739785661E-4</v>
      </c>
      <c r="E67" s="3">
        <f t="shared" si="1"/>
        <v>7.7176012561978008E-2</v>
      </c>
      <c r="F67" s="3">
        <f t="shared" si="2"/>
        <v>9.0580340361416739E-2</v>
      </c>
    </row>
    <row r="68" spans="1:6" x14ac:dyDescent="0.3">
      <c r="A68" s="4" t="s">
        <v>66</v>
      </c>
      <c r="B68" s="3">
        <v>22.548566818237305</v>
      </c>
      <c r="C68" s="3">
        <f t="shared" ref="C68:C102" si="3">1/2^B68</f>
        <v>1.6300653975816862E-7</v>
      </c>
      <c r="D68" s="3">
        <v>1.9825321775676381E-2</v>
      </c>
      <c r="E68" s="3">
        <f t="shared" ref="E68:E102" si="4">C68/$C$103*100</f>
        <v>1.1735835992343957</v>
      </c>
      <c r="F68" s="3">
        <f t="shared" ref="F68:F102" si="5">D68/$D$103*100</f>
        <v>3.0937707033009336</v>
      </c>
    </row>
    <row r="69" spans="1:6" x14ac:dyDescent="0.3">
      <c r="A69" s="4" t="s">
        <v>67</v>
      </c>
      <c r="B69" s="3">
        <v>19.235494613647461</v>
      </c>
      <c r="C69" s="3">
        <f t="shared" si="3"/>
        <v>1.6200899944622509E-6</v>
      </c>
      <c r="D69" s="3">
        <v>3.884019690238924E-2</v>
      </c>
      <c r="E69" s="3">
        <f t="shared" si="4"/>
        <v>11.664016975057356</v>
      </c>
      <c r="F69" s="3">
        <f t="shared" si="5"/>
        <v>6.0610700117099068</v>
      </c>
    </row>
    <row r="70" spans="1:6" x14ac:dyDescent="0.3">
      <c r="A70" s="4" t="s">
        <v>68</v>
      </c>
      <c r="B70" s="3">
        <v>23.832143783569336</v>
      </c>
      <c r="C70" s="3">
        <f t="shared" si="3"/>
        <v>6.695913893240399E-8</v>
      </c>
      <c r="D70" s="3">
        <v>3.077042922801278E-3</v>
      </c>
      <c r="E70" s="3">
        <f t="shared" si="4"/>
        <v>0.4820797213811705</v>
      </c>
      <c r="F70" s="3">
        <f t="shared" si="5"/>
        <v>0.48017708640884277</v>
      </c>
    </row>
    <row r="71" spans="1:6" x14ac:dyDescent="0.3">
      <c r="A71" s="4" t="s">
        <v>69</v>
      </c>
      <c r="B71" s="3">
        <v>20.964258193969727</v>
      </c>
      <c r="C71" s="3">
        <f t="shared" si="3"/>
        <v>4.8879802985068835E-7</v>
      </c>
      <c r="D71" s="3">
        <v>3.3145226304272718E-2</v>
      </c>
      <c r="E71" s="3">
        <f t="shared" si="4"/>
        <v>3.5191554401553131</v>
      </c>
      <c r="F71" s="3">
        <f t="shared" si="5"/>
        <v>5.1723614504077791</v>
      </c>
    </row>
    <row r="72" spans="1:6" x14ac:dyDescent="0.3">
      <c r="A72" s="4" t="s">
        <v>70</v>
      </c>
      <c r="B72" s="3">
        <v>30.121505737304688</v>
      </c>
      <c r="C72" s="3">
        <f t="shared" si="3"/>
        <v>8.5609755853225574E-10</v>
      </c>
      <c r="D72" s="3">
        <v>1.5395155144675969E-4</v>
      </c>
      <c r="E72" s="3">
        <f t="shared" si="4"/>
        <v>6.1635689925607154E-3</v>
      </c>
      <c r="F72" s="3">
        <f t="shared" si="5"/>
        <v>2.4024366665164103E-2</v>
      </c>
    </row>
    <row r="73" spans="1:6" x14ac:dyDescent="0.3">
      <c r="A73" s="4" t="s">
        <v>71</v>
      </c>
      <c r="B73" s="3">
        <v>23.109611511230469</v>
      </c>
      <c r="C73" s="3">
        <f t="shared" si="3"/>
        <v>1.1048765266226286E-7</v>
      </c>
      <c r="D73" s="3">
        <v>6.6329008533962397E-3</v>
      </c>
      <c r="E73" s="3">
        <f t="shared" si="4"/>
        <v>0.79546806695429129</v>
      </c>
      <c r="F73" s="3">
        <f t="shared" si="5"/>
        <v>1.0350739609842698</v>
      </c>
    </row>
    <row r="74" spans="1:6" x14ac:dyDescent="0.3">
      <c r="A74" s="4" t="s">
        <v>72</v>
      </c>
      <c r="B74" s="3">
        <v>34.082286834716797</v>
      </c>
      <c r="C74" s="3">
        <f t="shared" si="3"/>
        <v>5.498058315792796E-11</v>
      </c>
      <c r="D74" s="3">
        <v>0</v>
      </c>
      <c r="E74" s="3">
        <f t="shared" si="4"/>
        <v>3.9583878515680012E-4</v>
      </c>
      <c r="F74" s="3">
        <f t="shared" si="5"/>
        <v>0</v>
      </c>
    </row>
    <row r="75" spans="1:6" x14ac:dyDescent="0.3">
      <c r="A75" s="4" t="s">
        <v>73</v>
      </c>
      <c r="B75" s="3">
        <v>20.409370422363281</v>
      </c>
      <c r="C75" s="3">
        <f t="shared" si="3"/>
        <v>7.1807087198844876E-7</v>
      </c>
      <c r="D75" s="3">
        <v>1.5748638768490381E-2</v>
      </c>
      <c r="E75" s="3">
        <f t="shared" si="4"/>
        <v>5.1698306074333704</v>
      </c>
      <c r="F75" s="3">
        <f t="shared" si="5"/>
        <v>2.457598307362785</v>
      </c>
    </row>
    <row r="76" spans="1:6" x14ac:dyDescent="0.3">
      <c r="A76" s="4" t="s">
        <v>74</v>
      </c>
      <c r="B76" s="3">
        <v>32.391613006591797</v>
      </c>
      <c r="C76" s="3">
        <f t="shared" si="3"/>
        <v>1.7748141276592515E-10</v>
      </c>
      <c r="D76" s="3">
        <v>0</v>
      </c>
      <c r="E76" s="3">
        <f t="shared" si="4"/>
        <v>1.2777970472844298E-3</v>
      </c>
      <c r="F76" s="3">
        <f t="shared" si="5"/>
        <v>0</v>
      </c>
    </row>
    <row r="77" spans="1:6" x14ac:dyDescent="0.3">
      <c r="A77" s="4" t="s">
        <v>75</v>
      </c>
      <c r="B77" s="3">
        <v>32.650455474853516</v>
      </c>
      <c r="C77" s="3">
        <f t="shared" si="3"/>
        <v>1.4833154830632859E-10</v>
      </c>
      <c r="D77" s="3">
        <v>0</v>
      </c>
      <c r="E77" s="3">
        <f t="shared" si="4"/>
        <v>1.0679293763281557E-3</v>
      </c>
      <c r="F77" s="3">
        <f t="shared" si="5"/>
        <v>0</v>
      </c>
    </row>
    <row r="78" spans="1:6" x14ac:dyDescent="0.3">
      <c r="A78" s="4" t="s">
        <v>76</v>
      </c>
      <c r="B78" s="3">
        <v>24.89402961730957</v>
      </c>
      <c r="C78" s="3">
        <f t="shared" si="3"/>
        <v>3.2073796710689344E-8</v>
      </c>
      <c r="D78" s="3">
        <v>4.185381788485096E-3</v>
      </c>
      <c r="E78" s="3">
        <f t="shared" si="4"/>
        <v>0.2309188443646896</v>
      </c>
      <c r="F78" s="3">
        <f t="shared" si="5"/>
        <v>0.65313500107882549</v>
      </c>
    </row>
    <row r="79" spans="1:6" x14ac:dyDescent="0.3">
      <c r="A79" s="4" t="s">
        <v>77</v>
      </c>
      <c r="B79" s="3">
        <v>34.002956390380859</v>
      </c>
      <c r="C79" s="3">
        <f t="shared" si="3"/>
        <v>5.8088503111369896E-11</v>
      </c>
      <c r="D79" s="3">
        <v>0</v>
      </c>
      <c r="E79" s="3">
        <f t="shared" si="4"/>
        <v>4.182145983634601E-4</v>
      </c>
      <c r="F79" s="3">
        <f t="shared" si="5"/>
        <v>0</v>
      </c>
    </row>
    <row r="80" spans="1:6" x14ac:dyDescent="0.3">
      <c r="A80" s="4" t="s">
        <v>78</v>
      </c>
      <c r="B80" s="3">
        <v>32.660552978515625</v>
      </c>
      <c r="C80" s="3">
        <f t="shared" si="3"/>
        <v>1.472969921460234E-10</v>
      </c>
      <c r="D80" s="3">
        <v>0</v>
      </c>
      <c r="E80" s="3">
        <f t="shared" si="4"/>
        <v>1.0604809749080511E-3</v>
      </c>
      <c r="F80" s="3">
        <f t="shared" si="5"/>
        <v>0</v>
      </c>
    </row>
    <row r="81" spans="1:6" x14ac:dyDescent="0.3">
      <c r="A81" s="4" t="s">
        <v>79</v>
      </c>
      <c r="B81" s="3">
        <v>33.96759033203125</v>
      </c>
      <c r="C81" s="3">
        <f t="shared" si="3"/>
        <v>5.9530074990019987E-11</v>
      </c>
      <c r="D81" s="3">
        <v>0</v>
      </c>
      <c r="E81" s="3">
        <f t="shared" si="4"/>
        <v>4.2859335443307041E-4</v>
      </c>
      <c r="F81" s="3">
        <f t="shared" si="5"/>
        <v>0</v>
      </c>
    </row>
    <row r="82" spans="1:6" x14ac:dyDescent="0.3">
      <c r="A82" s="4" t="s">
        <v>80</v>
      </c>
      <c r="B82" s="3">
        <v>34.147102355957031</v>
      </c>
      <c r="C82" s="3">
        <f t="shared" si="3"/>
        <v>5.256515215367446E-11</v>
      </c>
      <c r="D82" s="3">
        <v>0</v>
      </c>
      <c r="E82" s="3">
        <f t="shared" si="4"/>
        <v>3.7844862267694091E-4</v>
      </c>
      <c r="F82" s="3">
        <f t="shared" si="5"/>
        <v>0</v>
      </c>
    </row>
    <row r="83" spans="1:6" x14ac:dyDescent="0.3">
      <c r="A83" s="4" t="s">
        <v>81</v>
      </c>
      <c r="B83" s="3">
        <v>31.061309814453125</v>
      </c>
      <c r="C83" s="3">
        <f t="shared" si="3"/>
        <v>4.4628679949195278E-10</v>
      </c>
      <c r="D83" s="3">
        <v>1.009112283923832E-4</v>
      </c>
      <c r="E83" s="3">
        <f t="shared" si="4"/>
        <v>3.2130911386475123E-3</v>
      </c>
      <c r="F83" s="3">
        <f t="shared" si="5"/>
        <v>1.5747346023785448E-2</v>
      </c>
    </row>
    <row r="84" spans="1:6" x14ac:dyDescent="0.3">
      <c r="A84" s="4" t="s">
        <v>82</v>
      </c>
      <c r="B84" s="3">
        <v>32.535465240478516</v>
      </c>
      <c r="C84" s="3">
        <f t="shared" si="3"/>
        <v>1.6063827791331465E-10</v>
      </c>
      <c r="D84" s="3">
        <v>0</v>
      </c>
      <c r="E84" s="3">
        <f t="shared" si="4"/>
        <v>1.1565330363309896E-3</v>
      </c>
      <c r="F84" s="3">
        <f t="shared" si="5"/>
        <v>0</v>
      </c>
    </row>
    <row r="85" spans="1:6" x14ac:dyDescent="0.3">
      <c r="A85" s="4" t="s">
        <v>83</v>
      </c>
      <c r="B85" s="3">
        <v>32.556556701660156</v>
      </c>
      <c r="C85" s="3">
        <f t="shared" si="3"/>
        <v>1.5830691193190364E-10</v>
      </c>
      <c r="D85" s="3">
        <v>0</v>
      </c>
      <c r="E85" s="3">
        <f t="shared" si="4"/>
        <v>1.1397481092743447E-3</v>
      </c>
      <c r="F85" s="3">
        <f t="shared" si="5"/>
        <v>0</v>
      </c>
    </row>
    <row r="86" spans="1:6" x14ac:dyDescent="0.3">
      <c r="A86" s="4" t="s">
        <v>84</v>
      </c>
      <c r="B86" s="3">
        <v>30.566944122314453</v>
      </c>
      <c r="C86" s="3">
        <f t="shared" si="3"/>
        <v>6.2868477547441343E-10</v>
      </c>
      <c r="D86" s="3">
        <v>0</v>
      </c>
      <c r="E86" s="3">
        <f t="shared" si="4"/>
        <v>4.5262855262109599E-3</v>
      </c>
      <c r="F86" s="3">
        <f t="shared" si="5"/>
        <v>0</v>
      </c>
    </row>
    <row r="87" spans="1:6" x14ac:dyDescent="0.3">
      <c r="A87" s="4" t="s">
        <v>85</v>
      </c>
      <c r="B87" s="3">
        <v>32.289512634277344</v>
      </c>
      <c r="C87" s="3">
        <f t="shared" si="3"/>
        <v>1.9049700484114153E-10</v>
      </c>
      <c r="D87" s="3">
        <v>0</v>
      </c>
      <c r="E87" s="3">
        <f t="shared" si="4"/>
        <v>1.3715042409740844E-3</v>
      </c>
      <c r="F87" s="3">
        <f t="shared" si="5"/>
        <v>0</v>
      </c>
    </row>
    <row r="88" spans="1:6" x14ac:dyDescent="0.3">
      <c r="A88" s="4" t="s">
        <v>86</v>
      </c>
      <c r="B88" s="3">
        <v>19.687664031982422</v>
      </c>
      <c r="C88" s="3">
        <f t="shared" si="3"/>
        <v>1.1841932515815944E-6</v>
      </c>
      <c r="D88" s="3">
        <v>9.4666195690568701E-3</v>
      </c>
      <c r="E88" s="3">
        <f t="shared" si="4"/>
        <v>8.5257301973405415</v>
      </c>
      <c r="F88" s="3">
        <f t="shared" si="5"/>
        <v>1.4772799459919108</v>
      </c>
    </row>
    <row r="89" spans="1:6" x14ac:dyDescent="0.3">
      <c r="A89" s="4" t="s">
        <v>87</v>
      </c>
      <c r="B89" s="3">
        <v>33.037994384765625</v>
      </c>
      <c r="C89" s="3">
        <f t="shared" si="3"/>
        <v>1.1338946171504545E-10</v>
      </c>
      <c r="D89" s="3">
        <v>0</v>
      </c>
      <c r="E89" s="3">
        <f t="shared" si="4"/>
        <v>8.163599619513131E-4</v>
      </c>
      <c r="F89" s="3">
        <f t="shared" si="5"/>
        <v>0</v>
      </c>
    </row>
    <row r="90" spans="1:6" x14ac:dyDescent="0.3">
      <c r="A90" s="4" t="s">
        <v>88</v>
      </c>
      <c r="B90" s="3">
        <v>32.020561218261719</v>
      </c>
      <c r="C90" s="3">
        <f t="shared" si="3"/>
        <v>2.295358869763377E-10</v>
      </c>
      <c r="D90" s="3">
        <v>0</v>
      </c>
      <c r="E90" s="3">
        <f t="shared" si="4"/>
        <v>1.6525689876663409E-3</v>
      </c>
      <c r="F90" s="3">
        <f t="shared" si="5"/>
        <v>0</v>
      </c>
    </row>
    <row r="91" spans="1:6" x14ac:dyDescent="0.3">
      <c r="A91" s="4" t="s">
        <v>89</v>
      </c>
      <c r="B91" s="3">
        <v>22.231281280517578</v>
      </c>
      <c r="C91" s="3">
        <f t="shared" si="3"/>
        <v>2.0310353976614706E-7</v>
      </c>
      <c r="D91" s="3">
        <v>8.5710630676730203E-3</v>
      </c>
      <c r="E91" s="3">
        <f t="shared" si="4"/>
        <v>1.4622663824998861</v>
      </c>
      <c r="F91" s="3">
        <f t="shared" si="5"/>
        <v>1.3375270331019251</v>
      </c>
    </row>
    <row r="92" spans="1:6" x14ac:dyDescent="0.3">
      <c r="A92" s="4" t="s">
        <v>90</v>
      </c>
      <c r="B92" s="3">
        <v>27.761009216308594</v>
      </c>
      <c r="C92" s="3">
        <f t="shared" si="3"/>
        <v>4.3964639458869395E-9</v>
      </c>
      <c r="D92" s="3">
        <v>0</v>
      </c>
      <c r="E92" s="3">
        <f t="shared" si="4"/>
        <v>3.1652828096178816E-2</v>
      </c>
      <c r="F92" s="3">
        <f t="shared" si="5"/>
        <v>0</v>
      </c>
    </row>
    <row r="93" spans="1:6" x14ac:dyDescent="0.3">
      <c r="A93" s="4" t="s">
        <v>91</v>
      </c>
      <c r="B93" s="3">
        <v>33.934219360351563</v>
      </c>
      <c r="C93" s="3">
        <f t="shared" si="3"/>
        <v>6.0923113930522628E-11</v>
      </c>
      <c r="D93" s="3">
        <v>0</v>
      </c>
      <c r="E93" s="3">
        <f t="shared" si="4"/>
        <v>4.3862269225040072E-4</v>
      </c>
      <c r="F93" s="3">
        <f t="shared" si="5"/>
        <v>0</v>
      </c>
    </row>
    <row r="94" spans="1:6" x14ac:dyDescent="0.3">
      <c r="A94" s="4" t="s">
        <v>92</v>
      </c>
      <c r="B94" s="3">
        <v>26.755472183227539</v>
      </c>
      <c r="C94" s="3">
        <f t="shared" si="3"/>
        <v>8.8267398064200085E-9</v>
      </c>
      <c r="D94" s="3">
        <v>3.9252629926205061E-4</v>
      </c>
      <c r="E94" s="3">
        <f t="shared" si="4"/>
        <v>6.3549088808903448E-2</v>
      </c>
      <c r="F94" s="3">
        <f t="shared" si="5"/>
        <v>6.1254307933704941E-2</v>
      </c>
    </row>
    <row r="95" spans="1:6" x14ac:dyDescent="0.3">
      <c r="A95" s="4" t="s">
        <v>93</v>
      </c>
      <c r="B95" s="3">
        <v>27.897066116333008</v>
      </c>
      <c r="C95" s="3">
        <f t="shared" si="3"/>
        <v>4.0007950845931272E-9</v>
      </c>
      <c r="D95" s="3">
        <v>1.283177817760854E-3</v>
      </c>
      <c r="E95" s="3">
        <f t="shared" si="4"/>
        <v>2.8804166398120178E-2</v>
      </c>
      <c r="F95" s="3">
        <f t="shared" si="5"/>
        <v>0.20024179101015954</v>
      </c>
    </row>
    <row r="96" spans="1:6" x14ac:dyDescent="0.3">
      <c r="A96" s="4" t="s">
        <v>94</v>
      </c>
      <c r="B96" s="3">
        <v>34.705467224121094</v>
      </c>
      <c r="C96" s="3">
        <f t="shared" si="3"/>
        <v>3.5695490329841143E-11</v>
      </c>
      <c r="D96" s="3">
        <v>0</v>
      </c>
      <c r="E96" s="3">
        <f t="shared" si="4"/>
        <v>2.5699362786229716E-4</v>
      </c>
      <c r="F96" s="3">
        <f t="shared" si="5"/>
        <v>0</v>
      </c>
    </row>
    <row r="97" spans="1:6" x14ac:dyDescent="0.3">
      <c r="A97" s="4" t="s">
        <v>95</v>
      </c>
      <c r="B97" s="3">
        <v>28.144376754760742</v>
      </c>
      <c r="C97" s="3">
        <f t="shared" si="3"/>
        <v>3.3705314787827147E-9</v>
      </c>
      <c r="D97" s="3">
        <v>5.7514648261979223E-4</v>
      </c>
      <c r="E97" s="3">
        <f t="shared" si="4"/>
        <v>2.4266513908405476E-2</v>
      </c>
      <c r="F97" s="3">
        <f t="shared" si="5"/>
        <v>8.9752456891710963E-2</v>
      </c>
    </row>
    <row r="98" spans="1:6" x14ac:dyDescent="0.3">
      <c r="A98" s="4" t="s">
        <v>96</v>
      </c>
      <c r="B98" s="3">
        <v>25.937828063964844</v>
      </c>
      <c r="C98" s="3">
        <f t="shared" si="3"/>
        <v>1.5557353870633973E-8</v>
      </c>
      <c r="D98" s="3">
        <v>4.2397359191252322E-3</v>
      </c>
      <c r="E98" s="3">
        <f t="shared" si="4"/>
        <v>0.11200688866316993</v>
      </c>
      <c r="F98" s="3">
        <f t="shared" si="5"/>
        <v>0.66161704333168614</v>
      </c>
    </row>
    <row r="99" spans="1:6" x14ac:dyDescent="0.3">
      <c r="A99" s="4" t="s">
        <v>97</v>
      </c>
      <c r="B99" s="3">
        <v>27.224897384643555</v>
      </c>
      <c r="C99" s="3">
        <f t="shared" si="3"/>
        <v>6.375133128617929E-9</v>
      </c>
      <c r="D99" s="3">
        <v>6.3427629075225173E-4</v>
      </c>
      <c r="E99" s="3">
        <f t="shared" si="4"/>
        <v>4.5898475569026584E-2</v>
      </c>
      <c r="F99" s="3">
        <f t="shared" si="5"/>
        <v>9.8979750660856708E-2</v>
      </c>
    </row>
    <row r="100" spans="1:6" x14ac:dyDescent="0.3">
      <c r="A100" s="4" t="s">
        <v>98</v>
      </c>
      <c r="B100" s="3">
        <v>33.960853576660156</v>
      </c>
      <c r="C100" s="3">
        <f t="shared" si="3"/>
        <v>5.9808704457717031E-11</v>
      </c>
      <c r="D100" s="3">
        <v>0</v>
      </c>
      <c r="E100" s="3">
        <f t="shared" si="4"/>
        <v>4.3059937808118766E-4</v>
      </c>
      <c r="F100" s="3">
        <f t="shared" si="5"/>
        <v>0</v>
      </c>
    </row>
    <row r="101" spans="1:6" x14ac:dyDescent="0.3">
      <c r="A101" s="4" t="s">
        <v>99</v>
      </c>
      <c r="B101" s="3">
        <v>33.915073394775391</v>
      </c>
      <c r="C101" s="3">
        <f t="shared" si="3"/>
        <v>6.173701153419223E-11</v>
      </c>
      <c r="D101" s="3">
        <v>0</v>
      </c>
      <c r="E101" s="3">
        <f t="shared" si="4"/>
        <v>4.4448243800379123E-4</v>
      </c>
      <c r="F101" s="3">
        <f t="shared" si="5"/>
        <v>0</v>
      </c>
    </row>
    <row r="102" spans="1:6" ht="17.25" thickBot="1" x14ac:dyDescent="0.35">
      <c r="A102" s="7" t="s">
        <v>100</v>
      </c>
      <c r="B102" s="5">
        <v>19.059520721435547</v>
      </c>
      <c r="C102" s="5">
        <f t="shared" si="3"/>
        <v>1.8302590369416363E-6</v>
      </c>
      <c r="D102" s="5">
        <v>4.9074962982247748E-2</v>
      </c>
      <c r="E102" s="5">
        <f t="shared" si="4"/>
        <v>13.177152225253622</v>
      </c>
      <c r="F102" s="5">
        <f t="shared" si="5"/>
        <v>7.6582203536454854</v>
      </c>
    </row>
    <row r="103" spans="1:6" ht="17.25" thickBot="1" x14ac:dyDescent="0.35">
      <c r="A103" s="13" t="s">
        <v>101</v>
      </c>
      <c r="B103" s="13"/>
      <c r="C103" s="13">
        <f>SUM(C3:C102)</f>
        <v>1.3889640232234695E-5</v>
      </c>
      <c r="D103" s="13">
        <f>SUM(D3:D102)</f>
        <v>0.64081419332478418</v>
      </c>
      <c r="E103" s="13">
        <f>SUM(E3:E102)</f>
        <v>100.00000000000004</v>
      </c>
      <c r="F103" s="13">
        <f>SUM(F3:F102)</f>
        <v>99.999999999999986</v>
      </c>
    </row>
    <row r="104" spans="1:6" x14ac:dyDescent="0.3">
      <c r="A104" s="17" t="s">
        <v>109</v>
      </c>
      <c r="B104" s="17"/>
      <c r="C104" s="17"/>
      <c r="D104" s="17"/>
      <c r="E104" s="17"/>
      <c r="F104" s="17"/>
    </row>
  </sheetData>
  <mergeCells count="2">
    <mergeCell ref="A1:F1"/>
    <mergeCell ref="A104:F10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zoomScale="85" zoomScaleNormal="85" workbookViewId="0">
      <selection sqref="A1:F1"/>
    </sheetView>
  </sheetViews>
  <sheetFormatPr defaultRowHeight="16.5" x14ac:dyDescent="0.3"/>
  <cols>
    <col min="1" max="1" width="14" style="1" bestFit="1" customWidth="1"/>
    <col min="2" max="2" width="13.375" style="1" bestFit="1" customWidth="1"/>
    <col min="3" max="3" width="17.125" style="1" bestFit="1" customWidth="1"/>
    <col min="4" max="4" width="15.875" style="1" bestFit="1" customWidth="1"/>
    <col min="5" max="5" width="19.625" style="1" customWidth="1"/>
    <col min="6" max="6" width="22.625" style="1" customWidth="1"/>
    <col min="7" max="256" width="9" style="1"/>
    <col min="257" max="257" width="10.25" style="1" bestFit="1" customWidth="1"/>
    <col min="258" max="258" width="9" style="1"/>
    <col min="259" max="259" width="11.875" style="1" bestFit="1" customWidth="1"/>
    <col min="260" max="260" width="14.625" style="1" bestFit="1" customWidth="1"/>
    <col min="261" max="262" width="11.875" style="1" bestFit="1" customWidth="1"/>
    <col min="263" max="512" width="9" style="1"/>
    <col min="513" max="513" width="10.25" style="1" bestFit="1" customWidth="1"/>
    <col min="514" max="514" width="9" style="1"/>
    <col min="515" max="515" width="11.875" style="1" bestFit="1" customWidth="1"/>
    <col min="516" max="516" width="14.625" style="1" bestFit="1" customWidth="1"/>
    <col min="517" max="518" width="11.875" style="1" bestFit="1" customWidth="1"/>
    <col min="519" max="768" width="9" style="1"/>
    <col min="769" max="769" width="10.25" style="1" bestFit="1" customWidth="1"/>
    <col min="770" max="770" width="9" style="1"/>
    <col min="771" max="771" width="11.875" style="1" bestFit="1" customWidth="1"/>
    <col min="772" max="772" width="14.625" style="1" bestFit="1" customWidth="1"/>
    <col min="773" max="774" width="11.875" style="1" bestFit="1" customWidth="1"/>
    <col min="775" max="1024" width="9" style="1"/>
    <col min="1025" max="1025" width="10.25" style="1" bestFit="1" customWidth="1"/>
    <col min="1026" max="1026" width="9" style="1"/>
    <col min="1027" max="1027" width="11.875" style="1" bestFit="1" customWidth="1"/>
    <col min="1028" max="1028" width="14.625" style="1" bestFit="1" customWidth="1"/>
    <col min="1029" max="1030" width="11.875" style="1" bestFit="1" customWidth="1"/>
    <col min="1031" max="1280" width="9" style="1"/>
    <col min="1281" max="1281" width="10.25" style="1" bestFit="1" customWidth="1"/>
    <col min="1282" max="1282" width="9" style="1"/>
    <col min="1283" max="1283" width="11.875" style="1" bestFit="1" customWidth="1"/>
    <col min="1284" max="1284" width="14.625" style="1" bestFit="1" customWidth="1"/>
    <col min="1285" max="1286" width="11.875" style="1" bestFit="1" customWidth="1"/>
    <col min="1287" max="1536" width="9" style="1"/>
    <col min="1537" max="1537" width="10.25" style="1" bestFit="1" customWidth="1"/>
    <col min="1538" max="1538" width="9" style="1"/>
    <col min="1539" max="1539" width="11.875" style="1" bestFit="1" customWidth="1"/>
    <col min="1540" max="1540" width="14.625" style="1" bestFit="1" customWidth="1"/>
    <col min="1541" max="1542" width="11.875" style="1" bestFit="1" customWidth="1"/>
    <col min="1543" max="1792" width="9" style="1"/>
    <col min="1793" max="1793" width="10.25" style="1" bestFit="1" customWidth="1"/>
    <col min="1794" max="1794" width="9" style="1"/>
    <col min="1795" max="1795" width="11.875" style="1" bestFit="1" customWidth="1"/>
    <col min="1796" max="1796" width="14.625" style="1" bestFit="1" customWidth="1"/>
    <col min="1797" max="1798" width="11.875" style="1" bestFit="1" customWidth="1"/>
    <col min="1799" max="2048" width="9" style="1"/>
    <col min="2049" max="2049" width="10.25" style="1" bestFit="1" customWidth="1"/>
    <col min="2050" max="2050" width="9" style="1"/>
    <col min="2051" max="2051" width="11.875" style="1" bestFit="1" customWidth="1"/>
    <col min="2052" max="2052" width="14.625" style="1" bestFit="1" customWidth="1"/>
    <col min="2053" max="2054" width="11.875" style="1" bestFit="1" customWidth="1"/>
    <col min="2055" max="2304" width="9" style="1"/>
    <col min="2305" max="2305" width="10.25" style="1" bestFit="1" customWidth="1"/>
    <col min="2306" max="2306" width="9" style="1"/>
    <col min="2307" max="2307" width="11.875" style="1" bestFit="1" customWidth="1"/>
    <col min="2308" max="2308" width="14.625" style="1" bestFit="1" customWidth="1"/>
    <col min="2309" max="2310" width="11.875" style="1" bestFit="1" customWidth="1"/>
    <col min="2311" max="2560" width="9" style="1"/>
    <col min="2561" max="2561" width="10.25" style="1" bestFit="1" customWidth="1"/>
    <col min="2562" max="2562" width="9" style="1"/>
    <col min="2563" max="2563" width="11.875" style="1" bestFit="1" customWidth="1"/>
    <col min="2564" max="2564" width="14.625" style="1" bestFit="1" customWidth="1"/>
    <col min="2565" max="2566" width="11.875" style="1" bestFit="1" customWidth="1"/>
    <col min="2567" max="2816" width="9" style="1"/>
    <col min="2817" max="2817" width="10.25" style="1" bestFit="1" customWidth="1"/>
    <col min="2818" max="2818" width="9" style="1"/>
    <col min="2819" max="2819" width="11.875" style="1" bestFit="1" customWidth="1"/>
    <col min="2820" max="2820" width="14.625" style="1" bestFit="1" customWidth="1"/>
    <col min="2821" max="2822" width="11.875" style="1" bestFit="1" customWidth="1"/>
    <col min="2823" max="3072" width="9" style="1"/>
    <col min="3073" max="3073" width="10.25" style="1" bestFit="1" customWidth="1"/>
    <col min="3074" max="3074" width="9" style="1"/>
    <col min="3075" max="3075" width="11.875" style="1" bestFit="1" customWidth="1"/>
    <col min="3076" max="3076" width="14.625" style="1" bestFit="1" customWidth="1"/>
    <col min="3077" max="3078" width="11.875" style="1" bestFit="1" customWidth="1"/>
    <col min="3079" max="3328" width="9" style="1"/>
    <col min="3329" max="3329" width="10.25" style="1" bestFit="1" customWidth="1"/>
    <col min="3330" max="3330" width="9" style="1"/>
    <col min="3331" max="3331" width="11.875" style="1" bestFit="1" customWidth="1"/>
    <col min="3332" max="3332" width="14.625" style="1" bestFit="1" customWidth="1"/>
    <col min="3333" max="3334" width="11.875" style="1" bestFit="1" customWidth="1"/>
    <col min="3335" max="3584" width="9" style="1"/>
    <col min="3585" max="3585" width="10.25" style="1" bestFit="1" customWidth="1"/>
    <col min="3586" max="3586" width="9" style="1"/>
    <col min="3587" max="3587" width="11.875" style="1" bestFit="1" customWidth="1"/>
    <col min="3588" max="3588" width="14.625" style="1" bestFit="1" customWidth="1"/>
    <col min="3589" max="3590" width="11.875" style="1" bestFit="1" customWidth="1"/>
    <col min="3591" max="3840" width="9" style="1"/>
    <col min="3841" max="3841" width="10.25" style="1" bestFit="1" customWidth="1"/>
    <col min="3842" max="3842" width="9" style="1"/>
    <col min="3843" max="3843" width="11.875" style="1" bestFit="1" customWidth="1"/>
    <col min="3844" max="3844" width="14.625" style="1" bestFit="1" customWidth="1"/>
    <col min="3845" max="3846" width="11.875" style="1" bestFit="1" customWidth="1"/>
    <col min="3847" max="4096" width="9" style="1"/>
    <col min="4097" max="4097" width="10.25" style="1" bestFit="1" customWidth="1"/>
    <col min="4098" max="4098" width="9" style="1"/>
    <col min="4099" max="4099" width="11.875" style="1" bestFit="1" customWidth="1"/>
    <col min="4100" max="4100" width="14.625" style="1" bestFit="1" customWidth="1"/>
    <col min="4101" max="4102" width="11.875" style="1" bestFit="1" customWidth="1"/>
    <col min="4103" max="4352" width="9" style="1"/>
    <col min="4353" max="4353" width="10.25" style="1" bestFit="1" customWidth="1"/>
    <col min="4354" max="4354" width="9" style="1"/>
    <col min="4355" max="4355" width="11.875" style="1" bestFit="1" customWidth="1"/>
    <col min="4356" max="4356" width="14.625" style="1" bestFit="1" customWidth="1"/>
    <col min="4357" max="4358" width="11.875" style="1" bestFit="1" customWidth="1"/>
    <col min="4359" max="4608" width="9" style="1"/>
    <col min="4609" max="4609" width="10.25" style="1" bestFit="1" customWidth="1"/>
    <col min="4610" max="4610" width="9" style="1"/>
    <col min="4611" max="4611" width="11.875" style="1" bestFit="1" customWidth="1"/>
    <col min="4612" max="4612" width="14.625" style="1" bestFit="1" customWidth="1"/>
    <col min="4613" max="4614" width="11.875" style="1" bestFit="1" customWidth="1"/>
    <col min="4615" max="4864" width="9" style="1"/>
    <col min="4865" max="4865" width="10.25" style="1" bestFit="1" customWidth="1"/>
    <col min="4866" max="4866" width="9" style="1"/>
    <col min="4867" max="4867" width="11.875" style="1" bestFit="1" customWidth="1"/>
    <col min="4868" max="4868" width="14.625" style="1" bestFit="1" customWidth="1"/>
    <col min="4869" max="4870" width="11.875" style="1" bestFit="1" customWidth="1"/>
    <col min="4871" max="5120" width="9" style="1"/>
    <col min="5121" max="5121" width="10.25" style="1" bestFit="1" customWidth="1"/>
    <col min="5122" max="5122" width="9" style="1"/>
    <col min="5123" max="5123" width="11.875" style="1" bestFit="1" customWidth="1"/>
    <col min="5124" max="5124" width="14.625" style="1" bestFit="1" customWidth="1"/>
    <col min="5125" max="5126" width="11.875" style="1" bestFit="1" customWidth="1"/>
    <col min="5127" max="5376" width="9" style="1"/>
    <col min="5377" max="5377" width="10.25" style="1" bestFit="1" customWidth="1"/>
    <col min="5378" max="5378" width="9" style="1"/>
    <col min="5379" max="5379" width="11.875" style="1" bestFit="1" customWidth="1"/>
    <col min="5380" max="5380" width="14.625" style="1" bestFit="1" customWidth="1"/>
    <col min="5381" max="5382" width="11.875" style="1" bestFit="1" customWidth="1"/>
    <col min="5383" max="5632" width="9" style="1"/>
    <col min="5633" max="5633" width="10.25" style="1" bestFit="1" customWidth="1"/>
    <col min="5634" max="5634" width="9" style="1"/>
    <col min="5635" max="5635" width="11.875" style="1" bestFit="1" customWidth="1"/>
    <col min="5636" max="5636" width="14.625" style="1" bestFit="1" customWidth="1"/>
    <col min="5637" max="5638" width="11.875" style="1" bestFit="1" customWidth="1"/>
    <col min="5639" max="5888" width="9" style="1"/>
    <col min="5889" max="5889" width="10.25" style="1" bestFit="1" customWidth="1"/>
    <col min="5890" max="5890" width="9" style="1"/>
    <col min="5891" max="5891" width="11.875" style="1" bestFit="1" customWidth="1"/>
    <col min="5892" max="5892" width="14.625" style="1" bestFit="1" customWidth="1"/>
    <col min="5893" max="5894" width="11.875" style="1" bestFit="1" customWidth="1"/>
    <col min="5895" max="6144" width="9" style="1"/>
    <col min="6145" max="6145" width="10.25" style="1" bestFit="1" customWidth="1"/>
    <col min="6146" max="6146" width="9" style="1"/>
    <col min="6147" max="6147" width="11.875" style="1" bestFit="1" customWidth="1"/>
    <col min="6148" max="6148" width="14.625" style="1" bestFit="1" customWidth="1"/>
    <col min="6149" max="6150" width="11.875" style="1" bestFit="1" customWidth="1"/>
    <col min="6151" max="6400" width="9" style="1"/>
    <col min="6401" max="6401" width="10.25" style="1" bestFit="1" customWidth="1"/>
    <col min="6402" max="6402" width="9" style="1"/>
    <col min="6403" max="6403" width="11.875" style="1" bestFit="1" customWidth="1"/>
    <col min="6404" max="6404" width="14.625" style="1" bestFit="1" customWidth="1"/>
    <col min="6405" max="6406" width="11.875" style="1" bestFit="1" customWidth="1"/>
    <col min="6407" max="6656" width="9" style="1"/>
    <col min="6657" max="6657" width="10.25" style="1" bestFit="1" customWidth="1"/>
    <col min="6658" max="6658" width="9" style="1"/>
    <col min="6659" max="6659" width="11.875" style="1" bestFit="1" customWidth="1"/>
    <col min="6660" max="6660" width="14.625" style="1" bestFit="1" customWidth="1"/>
    <col min="6661" max="6662" width="11.875" style="1" bestFit="1" customWidth="1"/>
    <col min="6663" max="6912" width="9" style="1"/>
    <col min="6913" max="6913" width="10.25" style="1" bestFit="1" customWidth="1"/>
    <col min="6914" max="6914" width="9" style="1"/>
    <col min="6915" max="6915" width="11.875" style="1" bestFit="1" customWidth="1"/>
    <col min="6916" max="6916" width="14.625" style="1" bestFit="1" customWidth="1"/>
    <col min="6917" max="6918" width="11.875" style="1" bestFit="1" customWidth="1"/>
    <col min="6919" max="7168" width="9" style="1"/>
    <col min="7169" max="7169" width="10.25" style="1" bestFit="1" customWidth="1"/>
    <col min="7170" max="7170" width="9" style="1"/>
    <col min="7171" max="7171" width="11.875" style="1" bestFit="1" customWidth="1"/>
    <col min="7172" max="7172" width="14.625" style="1" bestFit="1" customWidth="1"/>
    <col min="7173" max="7174" width="11.875" style="1" bestFit="1" customWidth="1"/>
    <col min="7175" max="7424" width="9" style="1"/>
    <col min="7425" max="7425" width="10.25" style="1" bestFit="1" customWidth="1"/>
    <col min="7426" max="7426" width="9" style="1"/>
    <col min="7427" max="7427" width="11.875" style="1" bestFit="1" customWidth="1"/>
    <col min="7428" max="7428" width="14.625" style="1" bestFit="1" customWidth="1"/>
    <col min="7429" max="7430" width="11.875" style="1" bestFit="1" customWidth="1"/>
    <col min="7431" max="7680" width="9" style="1"/>
    <col min="7681" max="7681" width="10.25" style="1" bestFit="1" customWidth="1"/>
    <col min="7682" max="7682" width="9" style="1"/>
    <col min="7683" max="7683" width="11.875" style="1" bestFit="1" customWidth="1"/>
    <col min="7684" max="7684" width="14.625" style="1" bestFit="1" customWidth="1"/>
    <col min="7685" max="7686" width="11.875" style="1" bestFit="1" customWidth="1"/>
    <col min="7687" max="7936" width="9" style="1"/>
    <col min="7937" max="7937" width="10.25" style="1" bestFit="1" customWidth="1"/>
    <col min="7938" max="7938" width="9" style="1"/>
    <col min="7939" max="7939" width="11.875" style="1" bestFit="1" customWidth="1"/>
    <col min="7940" max="7940" width="14.625" style="1" bestFit="1" customWidth="1"/>
    <col min="7941" max="7942" width="11.875" style="1" bestFit="1" customWidth="1"/>
    <col min="7943" max="8192" width="9" style="1"/>
    <col min="8193" max="8193" width="10.25" style="1" bestFit="1" customWidth="1"/>
    <col min="8194" max="8194" width="9" style="1"/>
    <col min="8195" max="8195" width="11.875" style="1" bestFit="1" customWidth="1"/>
    <col min="8196" max="8196" width="14.625" style="1" bestFit="1" customWidth="1"/>
    <col min="8197" max="8198" width="11.875" style="1" bestFit="1" customWidth="1"/>
    <col min="8199" max="8448" width="9" style="1"/>
    <col min="8449" max="8449" width="10.25" style="1" bestFit="1" customWidth="1"/>
    <col min="8450" max="8450" width="9" style="1"/>
    <col min="8451" max="8451" width="11.875" style="1" bestFit="1" customWidth="1"/>
    <col min="8452" max="8452" width="14.625" style="1" bestFit="1" customWidth="1"/>
    <col min="8453" max="8454" width="11.875" style="1" bestFit="1" customWidth="1"/>
    <col min="8455" max="8704" width="9" style="1"/>
    <col min="8705" max="8705" width="10.25" style="1" bestFit="1" customWidth="1"/>
    <col min="8706" max="8706" width="9" style="1"/>
    <col min="8707" max="8707" width="11.875" style="1" bestFit="1" customWidth="1"/>
    <col min="8708" max="8708" width="14.625" style="1" bestFit="1" customWidth="1"/>
    <col min="8709" max="8710" width="11.875" style="1" bestFit="1" customWidth="1"/>
    <col min="8711" max="8960" width="9" style="1"/>
    <col min="8961" max="8961" width="10.25" style="1" bestFit="1" customWidth="1"/>
    <col min="8962" max="8962" width="9" style="1"/>
    <col min="8963" max="8963" width="11.875" style="1" bestFit="1" customWidth="1"/>
    <col min="8964" max="8964" width="14.625" style="1" bestFit="1" customWidth="1"/>
    <col min="8965" max="8966" width="11.875" style="1" bestFit="1" customWidth="1"/>
    <col min="8967" max="9216" width="9" style="1"/>
    <col min="9217" max="9217" width="10.25" style="1" bestFit="1" customWidth="1"/>
    <col min="9218" max="9218" width="9" style="1"/>
    <col min="9219" max="9219" width="11.875" style="1" bestFit="1" customWidth="1"/>
    <col min="9220" max="9220" width="14.625" style="1" bestFit="1" customWidth="1"/>
    <col min="9221" max="9222" width="11.875" style="1" bestFit="1" customWidth="1"/>
    <col min="9223" max="9472" width="9" style="1"/>
    <col min="9473" max="9473" width="10.25" style="1" bestFit="1" customWidth="1"/>
    <col min="9474" max="9474" width="9" style="1"/>
    <col min="9475" max="9475" width="11.875" style="1" bestFit="1" customWidth="1"/>
    <col min="9476" max="9476" width="14.625" style="1" bestFit="1" customWidth="1"/>
    <col min="9477" max="9478" width="11.875" style="1" bestFit="1" customWidth="1"/>
    <col min="9479" max="9728" width="9" style="1"/>
    <col min="9729" max="9729" width="10.25" style="1" bestFit="1" customWidth="1"/>
    <col min="9730" max="9730" width="9" style="1"/>
    <col min="9731" max="9731" width="11.875" style="1" bestFit="1" customWidth="1"/>
    <col min="9732" max="9732" width="14.625" style="1" bestFit="1" customWidth="1"/>
    <col min="9733" max="9734" width="11.875" style="1" bestFit="1" customWidth="1"/>
    <col min="9735" max="9984" width="9" style="1"/>
    <col min="9985" max="9985" width="10.25" style="1" bestFit="1" customWidth="1"/>
    <col min="9986" max="9986" width="9" style="1"/>
    <col min="9987" max="9987" width="11.875" style="1" bestFit="1" customWidth="1"/>
    <col min="9988" max="9988" width="14.625" style="1" bestFit="1" customWidth="1"/>
    <col min="9989" max="9990" width="11.875" style="1" bestFit="1" customWidth="1"/>
    <col min="9991" max="10240" width="9" style="1"/>
    <col min="10241" max="10241" width="10.25" style="1" bestFit="1" customWidth="1"/>
    <col min="10242" max="10242" width="9" style="1"/>
    <col min="10243" max="10243" width="11.875" style="1" bestFit="1" customWidth="1"/>
    <col min="10244" max="10244" width="14.625" style="1" bestFit="1" customWidth="1"/>
    <col min="10245" max="10246" width="11.875" style="1" bestFit="1" customWidth="1"/>
    <col min="10247" max="10496" width="9" style="1"/>
    <col min="10497" max="10497" width="10.25" style="1" bestFit="1" customWidth="1"/>
    <col min="10498" max="10498" width="9" style="1"/>
    <col min="10499" max="10499" width="11.875" style="1" bestFit="1" customWidth="1"/>
    <col min="10500" max="10500" width="14.625" style="1" bestFit="1" customWidth="1"/>
    <col min="10501" max="10502" width="11.875" style="1" bestFit="1" customWidth="1"/>
    <col min="10503" max="10752" width="9" style="1"/>
    <col min="10753" max="10753" width="10.25" style="1" bestFit="1" customWidth="1"/>
    <col min="10754" max="10754" width="9" style="1"/>
    <col min="10755" max="10755" width="11.875" style="1" bestFit="1" customWidth="1"/>
    <col min="10756" max="10756" width="14.625" style="1" bestFit="1" customWidth="1"/>
    <col min="10757" max="10758" width="11.875" style="1" bestFit="1" customWidth="1"/>
    <col min="10759" max="11008" width="9" style="1"/>
    <col min="11009" max="11009" width="10.25" style="1" bestFit="1" customWidth="1"/>
    <col min="11010" max="11010" width="9" style="1"/>
    <col min="11011" max="11011" width="11.875" style="1" bestFit="1" customWidth="1"/>
    <col min="11012" max="11012" width="14.625" style="1" bestFit="1" customWidth="1"/>
    <col min="11013" max="11014" width="11.875" style="1" bestFit="1" customWidth="1"/>
    <col min="11015" max="11264" width="9" style="1"/>
    <col min="11265" max="11265" width="10.25" style="1" bestFit="1" customWidth="1"/>
    <col min="11266" max="11266" width="9" style="1"/>
    <col min="11267" max="11267" width="11.875" style="1" bestFit="1" customWidth="1"/>
    <col min="11268" max="11268" width="14.625" style="1" bestFit="1" customWidth="1"/>
    <col min="11269" max="11270" width="11.875" style="1" bestFit="1" customWidth="1"/>
    <col min="11271" max="11520" width="9" style="1"/>
    <col min="11521" max="11521" width="10.25" style="1" bestFit="1" customWidth="1"/>
    <col min="11522" max="11522" width="9" style="1"/>
    <col min="11523" max="11523" width="11.875" style="1" bestFit="1" customWidth="1"/>
    <col min="11524" max="11524" width="14.625" style="1" bestFit="1" customWidth="1"/>
    <col min="11525" max="11526" width="11.875" style="1" bestFit="1" customWidth="1"/>
    <col min="11527" max="11776" width="9" style="1"/>
    <col min="11777" max="11777" width="10.25" style="1" bestFit="1" customWidth="1"/>
    <col min="11778" max="11778" width="9" style="1"/>
    <col min="11779" max="11779" width="11.875" style="1" bestFit="1" customWidth="1"/>
    <col min="11780" max="11780" width="14.625" style="1" bestFit="1" customWidth="1"/>
    <col min="11781" max="11782" width="11.875" style="1" bestFit="1" customWidth="1"/>
    <col min="11783" max="12032" width="9" style="1"/>
    <col min="12033" max="12033" width="10.25" style="1" bestFit="1" customWidth="1"/>
    <col min="12034" max="12034" width="9" style="1"/>
    <col min="12035" max="12035" width="11.875" style="1" bestFit="1" customWidth="1"/>
    <col min="12036" max="12036" width="14.625" style="1" bestFit="1" customWidth="1"/>
    <col min="12037" max="12038" width="11.875" style="1" bestFit="1" customWidth="1"/>
    <col min="12039" max="12288" width="9" style="1"/>
    <col min="12289" max="12289" width="10.25" style="1" bestFit="1" customWidth="1"/>
    <col min="12290" max="12290" width="9" style="1"/>
    <col min="12291" max="12291" width="11.875" style="1" bestFit="1" customWidth="1"/>
    <col min="12292" max="12292" width="14.625" style="1" bestFit="1" customWidth="1"/>
    <col min="12293" max="12294" width="11.875" style="1" bestFit="1" customWidth="1"/>
    <col min="12295" max="12544" width="9" style="1"/>
    <col min="12545" max="12545" width="10.25" style="1" bestFit="1" customWidth="1"/>
    <col min="12546" max="12546" width="9" style="1"/>
    <col min="12547" max="12547" width="11.875" style="1" bestFit="1" customWidth="1"/>
    <col min="12548" max="12548" width="14.625" style="1" bestFit="1" customWidth="1"/>
    <col min="12549" max="12550" width="11.875" style="1" bestFit="1" customWidth="1"/>
    <col min="12551" max="12800" width="9" style="1"/>
    <col min="12801" max="12801" width="10.25" style="1" bestFit="1" customWidth="1"/>
    <col min="12802" max="12802" width="9" style="1"/>
    <col min="12803" max="12803" width="11.875" style="1" bestFit="1" customWidth="1"/>
    <col min="12804" max="12804" width="14.625" style="1" bestFit="1" customWidth="1"/>
    <col min="12805" max="12806" width="11.875" style="1" bestFit="1" customWidth="1"/>
    <col min="12807" max="13056" width="9" style="1"/>
    <col min="13057" max="13057" width="10.25" style="1" bestFit="1" customWidth="1"/>
    <col min="13058" max="13058" width="9" style="1"/>
    <col min="13059" max="13059" width="11.875" style="1" bestFit="1" customWidth="1"/>
    <col min="13060" max="13060" width="14.625" style="1" bestFit="1" customWidth="1"/>
    <col min="13061" max="13062" width="11.875" style="1" bestFit="1" customWidth="1"/>
    <col min="13063" max="13312" width="9" style="1"/>
    <col min="13313" max="13313" width="10.25" style="1" bestFit="1" customWidth="1"/>
    <col min="13314" max="13314" width="9" style="1"/>
    <col min="13315" max="13315" width="11.875" style="1" bestFit="1" customWidth="1"/>
    <col min="13316" max="13316" width="14.625" style="1" bestFit="1" customWidth="1"/>
    <col min="13317" max="13318" width="11.875" style="1" bestFit="1" customWidth="1"/>
    <col min="13319" max="13568" width="9" style="1"/>
    <col min="13569" max="13569" width="10.25" style="1" bestFit="1" customWidth="1"/>
    <col min="13570" max="13570" width="9" style="1"/>
    <col min="13571" max="13571" width="11.875" style="1" bestFit="1" customWidth="1"/>
    <col min="13572" max="13572" width="14.625" style="1" bestFit="1" customWidth="1"/>
    <col min="13573" max="13574" width="11.875" style="1" bestFit="1" customWidth="1"/>
    <col min="13575" max="13824" width="9" style="1"/>
    <col min="13825" max="13825" width="10.25" style="1" bestFit="1" customWidth="1"/>
    <col min="13826" max="13826" width="9" style="1"/>
    <col min="13827" max="13827" width="11.875" style="1" bestFit="1" customWidth="1"/>
    <col min="13828" max="13828" width="14.625" style="1" bestFit="1" customWidth="1"/>
    <col min="13829" max="13830" width="11.875" style="1" bestFit="1" customWidth="1"/>
    <col min="13831" max="14080" width="9" style="1"/>
    <col min="14081" max="14081" width="10.25" style="1" bestFit="1" customWidth="1"/>
    <col min="14082" max="14082" width="9" style="1"/>
    <col min="14083" max="14083" width="11.875" style="1" bestFit="1" customWidth="1"/>
    <col min="14084" max="14084" width="14.625" style="1" bestFit="1" customWidth="1"/>
    <col min="14085" max="14086" width="11.875" style="1" bestFit="1" customWidth="1"/>
    <col min="14087" max="14336" width="9" style="1"/>
    <col min="14337" max="14337" width="10.25" style="1" bestFit="1" customWidth="1"/>
    <col min="14338" max="14338" width="9" style="1"/>
    <col min="14339" max="14339" width="11.875" style="1" bestFit="1" customWidth="1"/>
    <col min="14340" max="14340" width="14.625" style="1" bestFit="1" customWidth="1"/>
    <col min="14341" max="14342" width="11.875" style="1" bestFit="1" customWidth="1"/>
    <col min="14343" max="14592" width="9" style="1"/>
    <col min="14593" max="14593" width="10.25" style="1" bestFit="1" customWidth="1"/>
    <col min="14594" max="14594" width="9" style="1"/>
    <col min="14595" max="14595" width="11.875" style="1" bestFit="1" customWidth="1"/>
    <col min="14596" max="14596" width="14.625" style="1" bestFit="1" customWidth="1"/>
    <col min="14597" max="14598" width="11.875" style="1" bestFit="1" customWidth="1"/>
    <col min="14599" max="14848" width="9" style="1"/>
    <col min="14849" max="14849" width="10.25" style="1" bestFit="1" customWidth="1"/>
    <col min="14850" max="14850" width="9" style="1"/>
    <col min="14851" max="14851" width="11.875" style="1" bestFit="1" customWidth="1"/>
    <col min="14852" max="14852" width="14.625" style="1" bestFit="1" customWidth="1"/>
    <col min="14853" max="14854" width="11.875" style="1" bestFit="1" customWidth="1"/>
    <col min="14855" max="15104" width="9" style="1"/>
    <col min="15105" max="15105" width="10.25" style="1" bestFit="1" customWidth="1"/>
    <col min="15106" max="15106" width="9" style="1"/>
    <col min="15107" max="15107" width="11.875" style="1" bestFit="1" customWidth="1"/>
    <col min="15108" max="15108" width="14.625" style="1" bestFit="1" customWidth="1"/>
    <col min="15109" max="15110" width="11.875" style="1" bestFit="1" customWidth="1"/>
    <col min="15111" max="15360" width="9" style="1"/>
    <col min="15361" max="15361" width="10.25" style="1" bestFit="1" customWidth="1"/>
    <col min="15362" max="15362" width="9" style="1"/>
    <col min="15363" max="15363" width="11.875" style="1" bestFit="1" customWidth="1"/>
    <col min="15364" max="15364" width="14.625" style="1" bestFit="1" customWidth="1"/>
    <col min="15365" max="15366" width="11.875" style="1" bestFit="1" customWidth="1"/>
    <col min="15367" max="15616" width="9" style="1"/>
    <col min="15617" max="15617" width="10.25" style="1" bestFit="1" customWidth="1"/>
    <col min="15618" max="15618" width="9" style="1"/>
    <col min="15619" max="15619" width="11.875" style="1" bestFit="1" customWidth="1"/>
    <col min="15620" max="15620" width="14.625" style="1" bestFit="1" customWidth="1"/>
    <col min="15621" max="15622" width="11.875" style="1" bestFit="1" customWidth="1"/>
    <col min="15623" max="15872" width="9" style="1"/>
    <col min="15873" max="15873" width="10.25" style="1" bestFit="1" customWidth="1"/>
    <col min="15874" max="15874" width="9" style="1"/>
    <col min="15875" max="15875" width="11.875" style="1" bestFit="1" customWidth="1"/>
    <col min="15876" max="15876" width="14.625" style="1" bestFit="1" customWidth="1"/>
    <col min="15877" max="15878" width="11.875" style="1" bestFit="1" customWidth="1"/>
    <col min="15879" max="16128" width="9" style="1"/>
    <col min="16129" max="16129" width="10.25" style="1" bestFit="1" customWidth="1"/>
    <col min="16130" max="16130" width="9" style="1"/>
    <col min="16131" max="16131" width="11.875" style="1" bestFit="1" customWidth="1"/>
    <col min="16132" max="16132" width="14.625" style="1" bestFit="1" customWidth="1"/>
    <col min="16133" max="16134" width="11.875" style="1" bestFit="1" customWidth="1"/>
    <col min="16135" max="16384" width="9" style="1"/>
  </cols>
  <sheetData>
    <row r="1" spans="1:6" ht="17.25" thickBot="1" x14ac:dyDescent="0.35">
      <c r="A1" s="16" t="s">
        <v>110</v>
      </c>
      <c r="B1" s="16"/>
      <c r="C1" s="16"/>
      <c r="D1" s="16"/>
      <c r="E1" s="16"/>
      <c r="F1" s="16"/>
    </row>
    <row r="2" spans="1:6" ht="17.25" thickBot="1" x14ac:dyDescent="0.35">
      <c r="A2" s="15" t="s">
        <v>0</v>
      </c>
      <c r="B2" s="6" t="s">
        <v>103</v>
      </c>
      <c r="C2" s="6" t="s">
        <v>104</v>
      </c>
      <c r="D2" s="6" t="s">
        <v>105</v>
      </c>
      <c r="E2" s="6" t="s">
        <v>106</v>
      </c>
      <c r="F2" s="6" t="s">
        <v>107</v>
      </c>
    </row>
    <row r="3" spans="1:6" x14ac:dyDescent="0.3">
      <c r="A3" s="4" t="s">
        <v>102</v>
      </c>
      <c r="B3" s="3">
        <v>19.532514572143555</v>
      </c>
      <c r="C3" s="3">
        <f t="shared" ref="C3:C66" si="0">1/2^B3</f>
        <v>1.3186429677291966E-6</v>
      </c>
      <c r="D3" s="3">
        <v>0.12639889309404631</v>
      </c>
      <c r="E3" s="3">
        <f t="shared" ref="E3:E66" si="1">C3/$C$103*100</f>
        <v>0.85119070184894507</v>
      </c>
      <c r="F3" s="3">
        <f t="shared" ref="F3:F66" si="2">D3/$D$103*100</f>
        <v>0.50680156722945957</v>
      </c>
    </row>
    <row r="4" spans="1:6" x14ac:dyDescent="0.3">
      <c r="A4" s="4" t="s">
        <v>2</v>
      </c>
      <c r="B4" s="3">
        <v>17.385372161865234</v>
      </c>
      <c r="C4" s="3">
        <f t="shared" si="0"/>
        <v>5.8409231675465642E-6</v>
      </c>
      <c r="D4" s="3">
        <v>0.43037940742726899</v>
      </c>
      <c r="E4" s="3">
        <f t="shared" si="1"/>
        <v>3.7703454324648895</v>
      </c>
      <c r="F4" s="3">
        <f t="shared" si="2"/>
        <v>1.7256239579973021</v>
      </c>
    </row>
    <row r="5" spans="1:6" x14ac:dyDescent="0.3">
      <c r="A5" s="4" t="s">
        <v>3</v>
      </c>
      <c r="B5" s="3">
        <v>19.070901870727539</v>
      </c>
      <c r="C5" s="3">
        <f t="shared" si="0"/>
        <v>1.8158772704320308E-6</v>
      </c>
      <c r="D5" s="3">
        <v>0.18437285812200141</v>
      </c>
      <c r="E5" s="3">
        <f t="shared" si="1"/>
        <v>1.1721579579287691</v>
      </c>
      <c r="F5" s="3">
        <f t="shared" si="2"/>
        <v>0.73925056749730644</v>
      </c>
    </row>
    <row r="6" spans="1:6" x14ac:dyDescent="0.3">
      <c r="A6" s="4" t="s">
        <v>4</v>
      </c>
      <c r="B6" s="3">
        <v>19.278751373291016</v>
      </c>
      <c r="C6" s="3">
        <f t="shared" si="0"/>
        <v>1.5722353536317748E-6</v>
      </c>
      <c r="D6" s="3">
        <v>0.26509650396750228</v>
      </c>
      <c r="E6" s="3">
        <f t="shared" si="1"/>
        <v>1.0148858689431006</v>
      </c>
      <c r="F6" s="3">
        <f t="shared" si="2"/>
        <v>1.0629153498821982</v>
      </c>
    </row>
    <row r="7" spans="1:6" x14ac:dyDescent="0.3">
      <c r="A7" s="4" t="s">
        <v>5</v>
      </c>
      <c r="B7" s="3">
        <v>20.856716156005859</v>
      </c>
      <c r="C7" s="3">
        <f t="shared" si="0"/>
        <v>5.2662664168896203E-7</v>
      </c>
      <c r="D7" s="3">
        <v>0.21210022577115389</v>
      </c>
      <c r="E7" s="3">
        <f t="shared" si="1"/>
        <v>0.33994015948344058</v>
      </c>
      <c r="F7" s="3">
        <f t="shared" si="2"/>
        <v>0.85042458995715808</v>
      </c>
    </row>
    <row r="8" spans="1:6" x14ac:dyDescent="0.3">
      <c r="A8" s="4" t="s">
        <v>6</v>
      </c>
      <c r="B8" s="3">
        <v>19.11451530456543</v>
      </c>
      <c r="C8" s="3">
        <f t="shared" si="0"/>
        <v>1.7618037934083623E-6</v>
      </c>
      <c r="D8" s="3">
        <v>0.48013001695873381</v>
      </c>
      <c r="E8" s="3">
        <f t="shared" si="1"/>
        <v>1.1372532551505403</v>
      </c>
      <c r="F8" s="3">
        <f t="shared" si="2"/>
        <v>1.9251010757471161</v>
      </c>
    </row>
    <row r="9" spans="1:6" x14ac:dyDescent="0.3">
      <c r="A9" s="4" t="s">
        <v>7</v>
      </c>
      <c r="B9" s="3">
        <v>20.26921272277832</v>
      </c>
      <c r="C9" s="3">
        <f t="shared" si="0"/>
        <v>7.9133246245671536E-7</v>
      </c>
      <c r="D9" s="3">
        <v>0.1735545602605863</v>
      </c>
      <c r="E9" s="3">
        <f t="shared" si="1"/>
        <v>0.51080910496518439</v>
      </c>
      <c r="F9" s="3">
        <f t="shared" si="2"/>
        <v>0.69587415670199271</v>
      </c>
    </row>
    <row r="10" spans="1:6" x14ac:dyDescent="0.3">
      <c r="A10" s="4" t="s">
        <v>8</v>
      </c>
      <c r="B10" s="3">
        <v>20.891864776611328</v>
      </c>
      <c r="C10" s="3">
        <f t="shared" si="0"/>
        <v>5.1395138044056618E-7</v>
      </c>
      <c r="D10" s="3">
        <v>0.347075862314076</v>
      </c>
      <c r="E10" s="3">
        <f t="shared" si="1"/>
        <v>0.33175821426993035</v>
      </c>
      <c r="F10" s="3">
        <f t="shared" si="2"/>
        <v>1.3916149632529897</v>
      </c>
    </row>
    <row r="11" spans="1:6" x14ac:dyDescent="0.3">
      <c r="A11" s="4" t="s">
        <v>9</v>
      </c>
      <c r="B11" s="3">
        <v>19.768787384033203</v>
      </c>
      <c r="C11" s="3">
        <f t="shared" si="0"/>
        <v>1.1194430889504163E-6</v>
      </c>
      <c r="D11" s="3">
        <v>0.30647374246873149</v>
      </c>
      <c r="E11" s="3">
        <f t="shared" si="1"/>
        <v>0.72260617307545527</v>
      </c>
      <c r="F11" s="3">
        <f t="shared" si="2"/>
        <v>1.2288190916534767</v>
      </c>
    </row>
    <row r="12" spans="1:6" x14ac:dyDescent="0.3">
      <c r="A12" s="4" t="s">
        <v>10</v>
      </c>
      <c r="B12" s="3">
        <v>18.448272705078125</v>
      </c>
      <c r="C12" s="3">
        <f t="shared" si="0"/>
        <v>2.7958672542908912E-6</v>
      </c>
      <c r="D12" s="3">
        <v>0.2862321185837271</v>
      </c>
      <c r="E12" s="3">
        <f t="shared" si="1"/>
        <v>1.8047464466856944</v>
      </c>
      <c r="F12" s="3">
        <f t="shared" si="2"/>
        <v>1.1476594670944489</v>
      </c>
    </row>
    <row r="13" spans="1:6" x14ac:dyDescent="0.3">
      <c r="A13" s="4" t="s">
        <v>11</v>
      </c>
      <c r="B13" s="3">
        <v>18.143672943115234</v>
      </c>
      <c r="C13" s="3">
        <f t="shared" si="0"/>
        <v>3.4531084053021717E-6</v>
      </c>
      <c r="D13" s="3">
        <v>0.24782295075112121</v>
      </c>
      <c r="E13" s="3">
        <f t="shared" si="1"/>
        <v>2.2289989322365744</v>
      </c>
      <c r="F13" s="3">
        <f t="shared" si="2"/>
        <v>0.9936563269003289</v>
      </c>
    </row>
    <row r="14" spans="1:6" x14ac:dyDescent="0.3">
      <c r="A14" s="4" t="s">
        <v>12</v>
      </c>
      <c r="B14" s="3">
        <v>20.979562759399414</v>
      </c>
      <c r="C14" s="3">
        <f t="shared" si="0"/>
        <v>4.8364011248608546E-7</v>
      </c>
      <c r="D14" s="3">
        <v>7.5940034406488069E-2</v>
      </c>
      <c r="E14" s="3">
        <f t="shared" si="1"/>
        <v>0.31219213757174979</v>
      </c>
      <c r="F14" s="3">
        <f t="shared" si="2"/>
        <v>0.30448469532111783</v>
      </c>
    </row>
    <row r="15" spans="1:6" x14ac:dyDescent="0.3">
      <c r="A15" s="4" t="s">
        <v>13</v>
      </c>
      <c r="B15" s="3">
        <v>19.908088684082031</v>
      </c>
      <c r="C15" s="3">
        <f t="shared" si="0"/>
        <v>1.0164081757426556E-6</v>
      </c>
      <c r="D15" s="3">
        <v>0.2329991571663044</v>
      </c>
      <c r="E15" s="3">
        <f t="shared" si="1"/>
        <v>0.65609661572401456</v>
      </c>
      <c r="F15" s="3">
        <f t="shared" si="2"/>
        <v>0.93421971604740495</v>
      </c>
    </row>
    <row r="16" spans="1:6" x14ac:dyDescent="0.3">
      <c r="A16" s="4" t="s">
        <v>14</v>
      </c>
      <c r="B16" s="3">
        <v>20.06010627746582</v>
      </c>
      <c r="C16" s="3">
        <f t="shared" si="0"/>
        <v>9.1475816426141552E-7</v>
      </c>
      <c r="D16" s="3">
        <v>0.1707538232507782</v>
      </c>
      <c r="E16" s="3">
        <f t="shared" si="1"/>
        <v>0.59048101943818287</v>
      </c>
      <c r="F16" s="3">
        <f t="shared" si="2"/>
        <v>0.6846444863210015</v>
      </c>
    </row>
    <row r="17" spans="1:6" x14ac:dyDescent="0.3">
      <c r="A17" s="4" t="s">
        <v>15</v>
      </c>
      <c r="B17" s="3">
        <v>19.084442138671875</v>
      </c>
      <c r="C17" s="3">
        <f t="shared" si="0"/>
        <v>1.7989142653298704E-6</v>
      </c>
      <c r="D17" s="3">
        <v>0.30203095997549151</v>
      </c>
      <c r="E17" s="3">
        <f t="shared" si="1"/>
        <v>1.1612082523816796</v>
      </c>
      <c r="F17" s="3">
        <f t="shared" si="2"/>
        <v>1.2110055722838227</v>
      </c>
    </row>
    <row r="18" spans="1:6" x14ac:dyDescent="0.3">
      <c r="A18" s="4" t="s">
        <v>16</v>
      </c>
      <c r="B18" s="3">
        <v>22.737705230712891</v>
      </c>
      <c r="C18" s="3">
        <f t="shared" si="0"/>
        <v>1.4297782722607861E-7</v>
      </c>
      <c r="D18" s="3">
        <v>0.27985526333293431</v>
      </c>
      <c r="E18" s="3">
        <f t="shared" si="1"/>
        <v>9.2292910275009535E-2</v>
      </c>
      <c r="F18" s="3">
        <f t="shared" si="2"/>
        <v>1.1220912033542547</v>
      </c>
    </row>
    <row r="19" spans="1:6" x14ac:dyDescent="0.3">
      <c r="A19" s="4" t="s">
        <v>17</v>
      </c>
      <c r="B19" s="3">
        <v>21.599237442016602</v>
      </c>
      <c r="C19" s="3">
        <f t="shared" si="0"/>
        <v>3.1476152913959043E-7</v>
      </c>
      <c r="D19" s="3">
        <v>0.1021718880227484</v>
      </c>
      <c r="E19" s="3">
        <f t="shared" si="1"/>
        <v>0.20318015828405572</v>
      </c>
      <c r="F19" s="3">
        <f t="shared" si="2"/>
        <v>0.40966239267771515</v>
      </c>
    </row>
    <row r="20" spans="1:6" x14ac:dyDescent="0.3">
      <c r="A20" s="4" t="s">
        <v>18</v>
      </c>
      <c r="B20" s="3">
        <v>16.65654182434082</v>
      </c>
      <c r="C20" s="3">
        <f t="shared" si="0"/>
        <v>9.6801321644120121E-6</v>
      </c>
      <c r="D20" s="3">
        <v>0.53067380923393259</v>
      </c>
      <c r="E20" s="3">
        <f t="shared" si="1"/>
        <v>6.2485742484227487</v>
      </c>
      <c r="F20" s="3">
        <f t="shared" si="2"/>
        <v>2.1277584923728443</v>
      </c>
    </row>
    <row r="21" spans="1:6" x14ac:dyDescent="0.3">
      <c r="A21" s="4" t="s">
        <v>19</v>
      </c>
      <c r="B21" s="3">
        <v>18.720178604125977</v>
      </c>
      <c r="C21" s="3">
        <f t="shared" si="0"/>
        <v>2.315606265357567E-6</v>
      </c>
      <c r="D21" s="3">
        <v>0.42557299974813201</v>
      </c>
      <c r="E21" s="3">
        <f t="shared" si="1"/>
        <v>1.4947355504498481</v>
      </c>
      <c r="F21" s="3">
        <f t="shared" si="2"/>
        <v>1.7063524684699536</v>
      </c>
    </row>
    <row r="22" spans="1:6" x14ac:dyDescent="0.3">
      <c r="A22" s="4" t="s">
        <v>20</v>
      </c>
      <c r="B22" s="3">
        <v>19.990650177001953</v>
      </c>
      <c r="C22" s="3">
        <f t="shared" si="0"/>
        <v>9.5987496308957059E-7</v>
      </c>
      <c r="D22" s="3">
        <v>0.29134107708553331</v>
      </c>
      <c r="E22" s="3">
        <f t="shared" si="1"/>
        <v>0.61960414116221385</v>
      </c>
      <c r="F22" s="3">
        <f t="shared" si="2"/>
        <v>1.1681440466049606</v>
      </c>
    </row>
    <row r="23" spans="1:6" x14ac:dyDescent="0.3">
      <c r="A23" s="4" t="s">
        <v>21</v>
      </c>
      <c r="B23" s="3">
        <v>21.359586715698242</v>
      </c>
      <c r="C23" s="3">
        <f t="shared" si="0"/>
        <v>3.7164107153681177E-7</v>
      </c>
      <c r="D23" s="3">
        <v>0.109679621176571</v>
      </c>
      <c r="E23" s="3">
        <f t="shared" si="1"/>
        <v>0.23989619044650873</v>
      </c>
      <c r="F23" s="3">
        <f t="shared" si="2"/>
        <v>0.43976495794200771</v>
      </c>
    </row>
    <row r="24" spans="1:6" x14ac:dyDescent="0.3">
      <c r="A24" s="4" t="s">
        <v>22</v>
      </c>
      <c r="B24" s="3">
        <v>23.458843231201172</v>
      </c>
      <c r="C24" s="3">
        <f t="shared" si="0"/>
        <v>8.6733031036212081E-8</v>
      </c>
      <c r="D24" s="3">
        <v>6.6812950606779831E-2</v>
      </c>
      <c r="E24" s="3">
        <f t="shared" si="1"/>
        <v>5.5986609998257733E-2</v>
      </c>
      <c r="F24" s="3">
        <f t="shared" si="2"/>
        <v>0.26788927695392467</v>
      </c>
    </row>
    <row r="25" spans="1:6" x14ac:dyDescent="0.3">
      <c r="A25" s="4" t="s">
        <v>23</v>
      </c>
      <c r="B25" s="3">
        <v>22.027494430541992</v>
      </c>
      <c r="C25" s="3">
        <f t="shared" si="0"/>
        <v>2.3391789497623811E-7</v>
      </c>
      <c r="D25" s="3">
        <v>5.1245645364325652E-2</v>
      </c>
      <c r="E25" s="3">
        <f t="shared" si="1"/>
        <v>0.15099518374009327</v>
      </c>
      <c r="F25" s="3">
        <f t="shared" si="2"/>
        <v>0.20547152549034975</v>
      </c>
    </row>
    <row r="26" spans="1:6" x14ac:dyDescent="0.3">
      <c r="A26" s="4" t="s">
        <v>24</v>
      </c>
      <c r="B26" s="3">
        <v>19.754989624023438</v>
      </c>
      <c r="C26" s="3">
        <f t="shared" si="0"/>
        <v>1.1302006666688395E-6</v>
      </c>
      <c r="D26" s="3">
        <v>0.1029164140903886</v>
      </c>
      <c r="E26" s="3">
        <f t="shared" si="1"/>
        <v>0.72955024387583867</v>
      </c>
      <c r="F26" s="3">
        <f t="shared" si="2"/>
        <v>0.41264760060704797</v>
      </c>
    </row>
    <row r="27" spans="1:6" x14ac:dyDescent="0.3">
      <c r="A27" s="4" t="s">
        <v>25</v>
      </c>
      <c r="B27" s="3">
        <v>19.080846786499023</v>
      </c>
      <c r="C27" s="3">
        <f t="shared" si="0"/>
        <v>1.8034029451755469E-6</v>
      </c>
      <c r="D27" s="3">
        <v>0.20899978673491151</v>
      </c>
      <c r="E27" s="3">
        <f t="shared" si="1"/>
        <v>1.1641057179138363</v>
      </c>
      <c r="F27" s="3">
        <f t="shared" si="2"/>
        <v>0.83799325195882679</v>
      </c>
    </row>
    <row r="28" spans="1:6" x14ac:dyDescent="0.3">
      <c r="A28" s="4" t="s">
        <v>26</v>
      </c>
      <c r="B28" s="3">
        <v>19.487211227416992</v>
      </c>
      <c r="C28" s="3">
        <f t="shared" si="0"/>
        <v>1.3607078451240407E-6</v>
      </c>
      <c r="D28" s="3">
        <v>0.30830711222633789</v>
      </c>
      <c r="E28" s="3">
        <f t="shared" si="1"/>
        <v>0.87834379285929365</v>
      </c>
      <c r="F28" s="3">
        <f t="shared" si="2"/>
        <v>1.236170063198573</v>
      </c>
    </row>
    <row r="29" spans="1:6" x14ac:dyDescent="0.3">
      <c r="A29" s="4" t="s">
        <v>27</v>
      </c>
      <c r="B29" s="3">
        <v>20.004728317260742</v>
      </c>
      <c r="C29" s="3">
        <f t="shared" si="0"/>
        <v>9.5055384168580923E-7</v>
      </c>
      <c r="D29" s="3">
        <v>0.34918783405003567</v>
      </c>
      <c r="E29" s="3">
        <f t="shared" si="1"/>
        <v>0.61358731017471024</v>
      </c>
      <c r="F29" s="3">
        <f t="shared" si="2"/>
        <v>1.4000830009037017</v>
      </c>
    </row>
    <row r="30" spans="1:6" x14ac:dyDescent="0.3">
      <c r="A30" s="4" t="s">
        <v>28</v>
      </c>
      <c r="B30" s="3">
        <v>20.078567504882813</v>
      </c>
      <c r="C30" s="3">
        <f t="shared" si="0"/>
        <v>9.0312717649192845E-7</v>
      </c>
      <c r="D30" s="3">
        <v>9.0235874931431703E-2</v>
      </c>
      <c r="E30" s="3">
        <f t="shared" si="1"/>
        <v>0.58297315803445882</v>
      </c>
      <c r="F30" s="3">
        <f t="shared" si="2"/>
        <v>0.36180445663827698</v>
      </c>
    </row>
    <row r="31" spans="1:6" x14ac:dyDescent="0.3">
      <c r="A31" s="4" t="s">
        <v>29</v>
      </c>
      <c r="B31" s="3">
        <v>21.447975158691406</v>
      </c>
      <c r="C31" s="3">
        <f t="shared" si="0"/>
        <v>3.4955549287945135E-7</v>
      </c>
      <c r="D31" s="3">
        <v>0.55377690705287175</v>
      </c>
      <c r="E31" s="3">
        <f t="shared" si="1"/>
        <v>0.22563983777322058</v>
      </c>
      <c r="F31" s="3">
        <f t="shared" si="2"/>
        <v>2.2203913145114216</v>
      </c>
    </row>
    <row r="32" spans="1:6" x14ac:dyDescent="0.3">
      <c r="A32" s="4" t="s">
        <v>30</v>
      </c>
      <c r="B32" s="3">
        <v>18.154991149902344</v>
      </c>
      <c r="C32" s="3">
        <f t="shared" si="0"/>
        <v>3.4261241242303429E-6</v>
      </c>
      <c r="D32" s="3">
        <v>0.25291517075631248</v>
      </c>
      <c r="E32" s="3">
        <f t="shared" si="1"/>
        <v>2.211580442390173</v>
      </c>
      <c r="F32" s="3">
        <f t="shared" si="2"/>
        <v>1.0140737927193368</v>
      </c>
    </row>
    <row r="33" spans="1:6" x14ac:dyDescent="0.3">
      <c r="A33" s="4" t="s">
        <v>31</v>
      </c>
      <c r="B33" s="3">
        <v>21.81733512878418</v>
      </c>
      <c r="C33" s="3">
        <f t="shared" si="0"/>
        <v>2.7059994300123318E-7</v>
      </c>
      <c r="D33" s="3">
        <v>0.15849853446373979</v>
      </c>
      <c r="E33" s="3">
        <f t="shared" si="1"/>
        <v>0.17467363118020768</v>
      </c>
      <c r="F33" s="3">
        <f t="shared" si="2"/>
        <v>0.635506401231131</v>
      </c>
    </row>
    <row r="34" spans="1:6" x14ac:dyDescent="0.3">
      <c r="A34" s="4" t="s">
        <v>32</v>
      </c>
      <c r="B34" s="3">
        <v>19.621009826660156</v>
      </c>
      <c r="C34" s="3">
        <f t="shared" si="0"/>
        <v>1.2401879204391004E-6</v>
      </c>
      <c r="D34" s="3">
        <v>0.27446659320845429</v>
      </c>
      <c r="E34" s="3">
        <f t="shared" si="1"/>
        <v>0.80054757220677231</v>
      </c>
      <c r="F34" s="3">
        <f t="shared" si="2"/>
        <v>1.100485108573527</v>
      </c>
    </row>
    <row r="35" spans="1:6" x14ac:dyDescent="0.3">
      <c r="A35" s="4" t="s">
        <v>33</v>
      </c>
      <c r="B35" s="3">
        <v>19.935174942016602</v>
      </c>
      <c r="C35" s="3">
        <f t="shared" si="0"/>
        <v>9.9750337470213689E-7</v>
      </c>
      <c r="D35" s="3">
        <v>0.35740596389869628</v>
      </c>
      <c r="E35" s="3">
        <f t="shared" si="1"/>
        <v>0.64389347108228889</v>
      </c>
      <c r="F35" s="3">
        <f t="shared" si="2"/>
        <v>1.4330339309715581</v>
      </c>
    </row>
    <row r="36" spans="1:6" x14ac:dyDescent="0.3">
      <c r="A36" s="4" t="s">
        <v>34</v>
      </c>
      <c r="B36" s="3">
        <v>19.799770355224609</v>
      </c>
      <c r="C36" s="3">
        <f t="shared" si="0"/>
        <v>1.0956585089020791E-6</v>
      </c>
      <c r="D36" s="3">
        <v>0.30838408560532748</v>
      </c>
      <c r="E36" s="3">
        <f t="shared" si="1"/>
        <v>0.70725310641527328</v>
      </c>
      <c r="F36" s="3">
        <f t="shared" si="2"/>
        <v>1.2364786911315555</v>
      </c>
    </row>
    <row r="37" spans="1:6" x14ac:dyDescent="0.3">
      <c r="A37" s="4" t="s">
        <v>35</v>
      </c>
      <c r="B37" s="3">
        <v>19.664157867431641</v>
      </c>
      <c r="C37" s="3">
        <f t="shared" si="0"/>
        <v>1.2036456272882174E-6</v>
      </c>
      <c r="D37" s="3">
        <v>0.1458624198395608</v>
      </c>
      <c r="E37" s="3">
        <f t="shared" si="1"/>
        <v>0.77695933724440458</v>
      </c>
      <c r="F37" s="3">
        <f t="shared" si="2"/>
        <v>0.58484137926404667</v>
      </c>
    </row>
    <row r="38" spans="1:6" x14ac:dyDescent="0.3">
      <c r="A38" s="4" t="s">
        <v>36</v>
      </c>
      <c r="B38" s="3">
        <v>19.070653915405273</v>
      </c>
      <c r="C38" s="3">
        <f t="shared" si="0"/>
        <v>1.8161893912308968E-6</v>
      </c>
      <c r="D38" s="3">
        <v>0.23551802892933771</v>
      </c>
      <c r="E38" s="3">
        <f t="shared" si="1"/>
        <v>1.1723594334823118</v>
      </c>
      <c r="F38" s="3">
        <f t="shared" si="2"/>
        <v>0.94431923611365642</v>
      </c>
    </row>
    <row r="39" spans="1:6" x14ac:dyDescent="0.3">
      <c r="A39" s="4" t="s">
        <v>37</v>
      </c>
      <c r="B39" s="3">
        <v>22.499393463134766</v>
      </c>
      <c r="C39" s="3">
        <f t="shared" si="0"/>
        <v>1.6865828634201245E-7</v>
      </c>
      <c r="D39" s="3">
        <v>0.14501552309560331</v>
      </c>
      <c r="E39" s="3">
        <f t="shared" si="1"/>
        <v>0.1088697764576258</v>
      </c>
      <c r="F39" s="3">
        <f t="shared" si="2"/>
        <v>0.58144571189218264</v>
      </c>
    </row>
    <row r="40" spans="1:6" x14ac:dyDescent="0.3">
      <c r="A40" s="4" t="s">
        <v>38</v>
      </c>
      <c r="B40" s="3">
        <v>20.952066421508789</v>
      </c>
      <c r="C40" s="3">
        <f t="shared" si="0"/>
        <v>4.9294621462774449E-7</v>
      </c>
      <c r="D40" s="3">
        <v>0.16389238797912539</v>
      </c>
      <c r="E40" s="3">
        <f t="shared" si="1"/>
        <v>0.31819927354963906</v>
      </c>
      <c r="F40" s="3">
        <f t="shared" si="2"/>
        <v>0.65713327903115759</v>
      </c>
    </row>
    <row r="41" spans="1:6" x14ac:dyDescent="0.3">
      <c r="A41" s="4" t="s">
        <v>39</v>
      </c>
      <c r="B41" s="3">
        <v>15.865382194519043</v>
      </c>
      <c r="C41" s="3">
        <f t="shared" si="0"/>
        <v>1.67511283691989E-5</v>
      </c>
      <c r="D41" s="3">
        <v>0.37241677234152248</v>
      </c>
      <c r="E41" s="3">
        <f t="shared" si="1"/>
        <v>10.812938044855494</v>
      </c>
      <c r="F41" s="3">
        <f t="shared" si="2"/>
        <v>1.4932203855993309</v>
      </c>
    </row>
    <row r="42" spans="1:6" x14ac:dyDescent="0.3">
      <c r="A42" s="4" t="s">
        <v>40</v>
      </c>
      <c r="B42" s="3">
        <v>21.180313110351563</v>
      </c>
      <c r="C42" s="3">
        <f t="shared" si="0"/>
        <v>4.208142484054568E-7</v>
      </c>
      <c r="D42" s="3">
        <v>0.199652739620651</v>
      </c>
      <c r="E42" s="3">
        <f t="shared" si="1"/>
        <v>0.27163772470201919</v>
      </c>
      <c r="F42" s="3">
        <f t="shared" si="2"/>
        <v>0.80051588162339038</v>
      </c>
    </row>
    <row r="43" spans="1:6" x14ac:dyDescent="0.3">
      <c r="A43" s="4" t="s">
        <v>41</v>
      </c>
      <c r="B43" s="3">
        <v>23.587305068969727</v>
      </c>
      <c r="C43" s="3">
        <f t="shared" si="0"/>
        <v>7.9343920785843314E-8</v>
      </c>
      <c r="D43" s="3">
        <v>1.3489052542835179E-2</v>
      </c>
      <c r="E43" s="3">
        <f t="shared" si="1"/>
        <v>5.1216901977229355E-2</v>
      </c>
      <c r="F43" s="3">
        <f t="shared" si="2"/>
        <v>5.4084911677690944E-2</v>
      </c>
    </row>
    <row r="44" spans="1:6" x14ac:dyDescent="0.3">
      <c r="A44" s="4" t="s">
        <v>42</v>
      </c>
      <c r="B44" s="3">
        <v>21.026805877685547</v>
      </c>
      <c r="C44" s="3">
        <f t="shared" si="0"/>
        <v>4.6805912651618831E-7</v>
      </c>
      <c r="D44" s="3">
        <v>0.27482442200235813</v>
      </c>
      <c r="E44" s="3">
        <f t="shared" si="1"/>
        <v>0.30213453236110344</v>
      </c>
      <c r="F44" s="3">
        <f t="shared" si="2"/>
        <v>1.1019198378588171</v>
      </c>
    </row>
    <row r="45" spans="1:6" x14ac:dyDescent="0.3">
      <c r="A45" s="4" t="s">
        <v>43</v>
      </c>
      <c r="B45" s="3">
        <v>21.867965698242099</v>
      </c>
      <c r="C45" s="3">
        <f t="shared" si="0"/>
        <v>2.6126809619921335E-7</v>
      </c>
      <c r="D45" s="3">
        <v>0.56010348851924241</v>
      </c>
      <c r="E45" s="3">
        <f t="shared" si="1"/>
        <v>0.1686498768939077</v>
      </c>
      <c r="F45" s="3">
        <f t="shared" si="2"/>
        <v>2.2457580034425968</v>
      </c>
    </row>
    <row r="46" spans="1:6" x14ac:dyDescent="0.3">
      <c r="A46" s="4" t="s">
        <v>44</v>
      </c>
      <c r="B46" s="3">
        <v>19.824991226196289</v>
      </c>
      <c r="C46" s="3">
        <f t="shared" si="0"/>
        <v>1.0766709047948381E-6</v>
      </c>
      <c r="D46" s="3">
        <v>0.2257734333017733</v>
      </c>
      <c r="E46" s="3">
        <f t="shared" si="1"/>
        <v>0.69499651197538126</v>
      </c>
      <c r="F46" s="3">
        <f t="shared" si="2"/>
        <v>0.90524787864225476</v>
      </c>
    </row>
    <row r="47" spans="1:6" x14ac:dyDescent="0.3">
      <c r="A47" s="4" t="s">
        <v>45</v>
      </c>
      <c r="B47" s="3">
        <v>20.860397338867188</v>
      </c>
      <c r="C47" s="3">
        <f t="shared" si="0"/>
        <v>5.2528461323783378E-7</v>
      </c>
      <c r="D47" s="3">
        <v>0.28204755244755247</v>
      </c>
      <c r="E47" s="3">
        <f t="shared" si="1"/>
        <v>0.33907387333383615</v>
      </c>
      <c r="F47" s="3">
        <f t="shared" si="2"/>
        <v>1.1308812768423342</v>
      </c>
    </row>
    <row r="48" spans="1:6" x14ac:dyDescent="0.3">
      <c r="A48" s="4" t="s">
        <v>46</v>
      </c>
      <c r="B48" s="3">
        <v>19.048059463500977</v>
      </c>
      <c r="C48" s="3">
        <f t="shared" si="0"/>
        <v>1.8448571438744463E-6</v>
      </c>
      <c r="D48" s="3">
        <v>0.34721137125431589</v>
      </c>
      <c r="E48" s="3">
        <f t="shared" si="1"/>
        <v>1.1908646127387683</v>
      </c>
      <c r="F48" s="3">
        <f t="shared" si="2"/>
        <v>1.3921582919294213</v>
      </c>
    </row>
    <row r="49" spans="1:6" x14ac:dyDescent="0.3">
      <c r="A49" s="4" t="s">
        <v>47</v>
      </c>
      <c r="B49" s="3">
        <v>17.756595611572266</v>
      </c>
      <c r="C49" s="3">
        <f t="shared" si="0"/>
        <v>4.5157729736174406E-6</v>
      </c>
      <c r="D49" s="3">
        <v>0.39401986654789323</v>
      </c>
      <c r="E49" s="3">
        <f t="shared" si="1"/>
        <v>2.914954283207694</v>
      </c>
      <c r="F49" s="3">
        <f t="shared" si="2"/>
        <v>1.5798388814800519</v>
      </c>
    </row>
    <row r="50" spans="1:6" x14ac:dyDescent="0.3">
      <c r="A50" s="4" t="s">
        <v>48</v>
      </c>
      <c r="B50" s="3">
        <v>22.803581237792969</v>
      </c>
      <c r="C50" s="3">
        <f t="shared" si="0"/>
        <v>1.3659601791722572E-7</v>
      </c>
      <c r="D50" s="3">
        <v>0.22621217644914329</v>
      </c>
      <c r="E50" s="3">
        <f t="shared" si="1"/>
        <v>8.8173420103971681E-2</v>
      </c>
      <c r="F50" s="3">
        <f t="shared" si="2"/>
        <v>0.90700703735998844</v>
      </c>
    </row>
    <row r="51" spans="1:6" x14ac:dyDescent="0.3">
      <c r="A51" s="4" t="s">
        <v>49</v>
      </c>
      <c r="B51" s="3">
        <v>19.506336212158203</v>
      </c>
      <c r="C51" s="3">
        <f t="shared" si="0"/>
        <v>1.342788751852904E-6</v>
      </c>
      <c r="D51" s="3">
        <v>0.28609113950240522</v>
      </c>
      <c r="E51" s="3">
        <f t="shared" si="1"/>
        <v>0.8667769275657855</v>
      </c>
      <c r="F51" s="3">
        <f t="shared" si="2"/>
        <v>1.1470942056620776</v>
      </c>
    </row>
    <row r="52" spans="1:6" x14ac:dyDescent="0.3">
      <c r="A52" s="4" t="s">
        <v>50</v>
      </c>
      <c r="B52" s="3">
        <v>17.826190948486328</v>
      </c>
      <c r="C52" s="3">
        <f t="shared" si="0"/>
        <v>4.3031037381521569E-6</v>
      </c>
      <c r="D52" s="3">
        <v>0.50828716840066657</v>
      </c>
      <c r="E52" s="3">
        <f t="shared" si="1"/>
        <v>2.7776752166009784</v>
      </c>
      <c r="F52" s="3">
        <f t="shared" si="2"/>
        <v>2.0379983340235093</v>
      </c>
    </row>
    <row r="53" spans="1:6" x14ac:dyDescent="0.3">
      <c r="A53" s="4" t="s">
        <v>51</v>
      </c>
      <c r="B53" s="3">
        <v>19.084724426269531</v>
      </c>
      <c r="C53" s="3">
        <f t="shared" si="0"/>
        <v>1.7985623118717318E-6</v>
      </c>
      <c r="D53" s="3">
        <v>0.2738748503940564</v>
      </c>
      <c r="E53" s="3">
        <f t="shared" si="1"/>
        <v>1.160981064645209</v>
      </c>
      <c r="F53" s="3">
        <f t="shared" si="2"/>
        <v>1.0981124913900009</v>
      </c>
    </row>
    <row r="54" spans="1:6" x14ac:dyDescent="0.3">
      <c r="A54" s="4" t="s">
        <v>52</v>
      </c>
      <c r="B54" s="3">
        <v>17.910778045654297</v>
      </c>
      <c r="C54" s="3">
        <f t="shared" si="0"/>
        <v>4.0580609215085892E-6</v>
      </c>
      <c r="D54" s="3">
        <v>0.28415433147294339</v>
      </c>
      <c r="E54" s="3">
        <f t="shared" si="1"/>
        <v>2.6194988396844368</v>
      </c>
      <c r="F54" s="3">
        <f t="shared" si="2"/>
        <v>1.1393284941061739</v>
      </c>
    </row>
    <row r="55" spans="1:6" x14ac:dyDescent="0.3">
      <c r="A55" s="4" t="s">
        <v>53</v>
      </c>
      <c r="B55" s="3">
        <v>17.669395446777344</v>
      </c>
      <c r="C55" s="3">
        <f t="shared" si="0"/>
        <v>4.797135274006479E-6</v>
      </c>
      <c r="D55" s="3">
        <v>0.40370249195703151</v>
      </c>
      <c r="E55" s="3">
        <f t="shared" si="1"/>
        <v>3.0965750704890342</v>
      </c>
      <c r="F55" s="3">
        <f t="shared" si="2"/>
        <v>1.6186617668086118</v>
      </c>
    </row>
    <row r="56" spans="1:6" x14ac:dyDescent="0.3">
      <c r="A56" s="4" t="s">
        <v>54</v>
      </c>
      <c r="B56" s="3">
        <v>18.764383316040039</v>
      </c>
      <c r="C56" s="3">
        <f t="shared" si="0"/>
        <v>2.2457311950168235E-6</v>
      </c>
      <c r="D56" s="3">
        <v>0.40978637000600571</v>
      </c>
      <c r="E56" s="3">
        <f t="shared" si="1"/>
        <v>1.4496308393031259</v>
      </c>
      <c r="F56" s="3">
        <f t="shared" si="2"/>
        <v>1.643055326392705</v>
      </c>
    </row>
    <row r="57" spans="1:6" x14ac:dyDescent="0.3">
      <c r="A57" s="4" t="s">
        <v>55</v>
      </c>
      <c r="B57" s="3">
        <v>19.832557678222656</v>
      </c>
      <c r="C57" s="3">
        <f t="shared" si="0"/>
        <v>1.0710389085796502E-6</v>
      </c>
      <c r="D57" s="3">
        <v>0.428080944227897</v>
      </c>
      <c r="E57" s="3">
        <f t="shared" si="1"/>
        <v>0.69136102994685933</v>
      </c>
      <c r="F57" s="3">
        <f t="shared" si="2"/>
        <v>1.7164081751439328</v>
      </c>
    </row>
    <row r="58" spans="1:6" x14ac:dyDescent="0.3">
      <c r="A58" s="4" t="s">
        <v>56</v>
      </c>
      <c r="B58" s="3">
        <v>20.838180541992188</v>
      </c>
      <c r="C58" s="3">
        <f t="shared" si="0"/>
        <v>5.334363441897669E-7</v>
      </c>
      <c r="D58" s="3">
        <v>0.33472673535703212</v>
      </c>
      <c r="E58" s="3">
        <f t="shared" si="1"/>
        <v>0.34433585687302615</v>
      </c>
      <c r="F58" s="3">
        <f t="shared" si="2"/>
        <v>1.3421006301560316</v>
      </c>
    </row>
    <row r="59" spans="1:6" x14ac:dyDescent="0.3">
      <c r="A59" s="4" t="s">
        <v>57</v>
      </c>
      <c r="B59" s="3">
        <v>21.738162994384766</v>
      </c>
      <c r="C59" s="3">
        <f t="shared" si="0"/>
        <v>2.8586493580288146E-7</v>
      </c>
      <c r="D59" s="3">
        <v>7.9941044357102753E-2</v>
      </c>
      <c r="E59" s="3">
        <f t="shared" si="1"/>
        <v>0.18452726120329857</v>
      </c>
      <c r="F59" s="3">
        <f t="shared" si="2"/>
        <v>0.32052690948800516</v>
      </c>
    </row>
    <row r="60" spans="1:6" x14ac:dyDescent="0.3">
      <c r="A60" s="4" t="s">
        <v>58</v>
      </c>
      <c r="B60" s="3">
        <v>20.168140411376953</v>
      </c>
      <c r="C60" s="3">
        <f t="shared" si="0"/>
        <v>8.4875975625948944E-7</v>
      </c>
      <c r="D60" s="3">
        <v>0.34996125890122859</v>
      </c>
      <c r="E60" s="3">
        <f t="shared" si="1"/>
        <v>0.54787871342898764</v>
      </c>
      <c r="F60" s="3">
        <f t="shared" si="2"/>
        <v>1.4031840796958008</v>
      </c>
    </row>
    <row r="61" spans="1:6" x14ac:dyDescent="0.3">
      <c r="A61" s="4" t="s">
        <v>59</v>
      </c>
      <c r="B61" s="3">
        <v>23.489620208740234</v>
      </c>
      <c r="C61" s="3">
        <f t="shared" si="0"/>
        <v>8.4902353759212199E-8</v>
      </c>
      <c r="D61" s="3">
        <v>4.0753838192168372E-2</v>
      </c>
      <c r="E61" s="3">
        <f t="shared" si="1"/>
        <v>5.4804898561270451E-2</v>
      </c>
      <c r="F61" s="3">
        <f t="shared" si="2"/>
        <v>0.1634041925591799</v>
      </c>
    </row>
    <row r="62" spans="1:6" x14ac:dyDescent="0.3">
      <c r="A62" s="4" t="s">
        <v>60</v>
      </c>
      <c r="B62" s="3">
        <v>20.214664459228516</v>
      </c>
      <c r="C62" s="3">
        <f t="shared" si="0"/>
        <v>8.2182556217223101E-7</v>
      </c>
      <c r="D62" s="3">
        <v>0.1430644042137135</v>
      </c>
      <c r="E62" s="3">
        <f t="shared" si="1"/>
        <v>0.53049255498433312</v>
      </c>
      <c r="F62" s="3">
        <f t="shared" si="2"/>
        <v>0.57362262038411838</v>
      </c>
    </row>
    <row r="63" spans="1:6" x14ac:dyDescent="0.3">
      <c r="A63" s="4" t="s">
        <v>61</v>
      </c>
      <c r="B63" s="3">
        <v>18.682254791259766</v>
      </c>
      <c r="C63" s="3">
        <f t="shared" si="0"/>
        <v>2.3772831996278422E-6</v>
      </c>
      <c r="D63" s="3">
        <v>0.35285462036492049</v>
      </c>
      <c r="E63" s="3">
        <f t="shared" si="1"/>
        <v>1.5345483233187722</v>
      </c>
      <c r="F63" s="3">
        <f t="shared" si="2"/>
        <v>1.4147851316391067</v>
      </c>
    </row>
    <row r="64" spans="1:6" x14ac:dyDescent="0.3">
      <c r="A64" s="4" t="s">
        <v>62</v>
      </c>
      <c r="B64" s="3">
        <v>18.583301544189453</v>
      </c>
      <c r="C64" s="3">
        <f t="shared" si="0"/>
        <v>2.5460610715806436E-6</v>
      </c>
      <c r="D64" s="3">
        <v>0.5508969042337738</v>
      </c>
      <c r="E64" s="3">
        <f t="shared" si="1"/>
        <v>1.6434952928927076</v>
      </c>
      <c r="F64" s="3">
        <f t="shared" si="2"/>
        <v>2.2088438246037523</v>
      </c>
    </row>
    <row r="65" spans="1:6" x14ac:dyDescent="0.3">
      <c r="A65" s="4" t="s">
        <v>63</v>
      </c>
      <c r="B65" s="3">
        <v>19.942497253417969</v>
      </c>
      <c r="C65" s="3">
        <f t="shared" si="0"/>
        <v>9.9245343284752008E-7</v>
      </c>
      <c r="D65" s="3">
        <v>0.21861424847958291</v>
      </c>
      <c r="E65" s="3">
        <f t="shared" si="1"/>
        <v>0.6406337080859944</v>
      </c>
      <c r="F65" s="3">
        <f t="shared" si="2"/>
        <v>0.87654283226758556</v>
      </c>
    </row>
    <row r="66" spans="1:6" s="14" customFormat="1" x14ac:dyDescent="0.3">
      <c r="A66" s="9" t="s">
        <v>64</v>
      </c>
      <c r="B66" s="8">
        <v>23.790651321411133</v>
      </c>
      <c r="C66" s="8">
        <f t="shared" si="0"/>
        <v>6.891286977924738E-8</v>
      </c>
      <c r="D66" s="8">
        <v>1.1678588459704301E-2</v>
      </c>
      <c r="E66" s="8">
        <f t="shared" si="1"/>
        <v>4.4483605820031823E-2</v>
      </c>
      <c r="F66" s="8">
        <f t="shared" si="2"/>
        <v>4.6825781377707383E-2</v>
      </c>
    </row>
    <row r="67" spans="1:6" x14ac:dyDescent="0.3">
      <c r="A67" s="4" t="s">
        <v>65</v>
      </c>
      <c r="B67" s="3">
        <v>21.849887847900391</v>
      </c>
      <c r="C67" s="3">
        <f t="shared" ref="C67:C102" si="3">1/2^B67</f>
        <v>2.6456254268507325E-7</v>
      </c>
      <c r="D67" s="3">
        <v>0.1222280745127968</v>
      </c>
      <c r="E67" s="3">
        <f t="shared" ref="E67:E102" si="4">C67/$C$103*100</f>
        <v>0.17077645875505537</v>
      </c>
      <c r="F67" s="3">
        <f t="shared" ref="F67:F102" si="5">D67/$D$103*100</f>
        <v>0.49007849836496992</v>
      </c>
    </row>
    <row r="68" spans="1:6" x14ac:dyDescent="0.3">
      <c r="A68" s="4" t="s">
        <v>66</v>
      </c>
      <c r="B68" s="3">
        <v>19.930770874023438</v>
      </c>
      <c r="C68" s="3">
        <f t="shared" si="3"/>
        <v>1.0005530731372296E-6</v>
      </c>
      <c r="D68" s="3">
        <v>0.33358944050433409</v>
      </c>
      <c r="E68" s="3">
        <f t="shared" si="4"/>
        <v>0.64586206683938341</v>
      </c>
      <c r="F68" s="3">
        <f t="shared" si="5"/>
        <v>1.3375405996079754</v>
      </c>
    </row>
    <row r="69" spans="1:6" x14ac:dyDescent="0.3">
      <c r="A69" s="4" t="s">
        <v>67</v>
      </c>
      <c r="B69" s="3">
        <v>20.922952651977539</v>
      </c>
      <c r="C69" s="3">
        <f t="shared" si="3"/>
        <v>5.0299498367603637E-7</v>
      </c>
      <c r="D69" s="3">
        <v>0.11111778124624801</v>
      </c>
      <c r="E69" s="3">
        <f t="shared" si="4"/>
        <v>0.3246858047701886</v>
      </c>
      <c r="F69" s="3">
        <f t="shared" si="5"/>
        <v>0.4455313199677956</v>
      </c>
    </row>
    <row r="70" spans="1:6" x14ac:dyDescent="0.3">
      <c r="A70" s="4" t="s">
        <v>68</v>
      </c>
      <c r="B70" s="3">
        <v>23.44447135925293</v>
      </c>
      <c r="C70" s="3">
        <f t="shared" si="3"/>
        <v>8.7601368026550979E-8</v>
      </c>
      <c r="D70" s="3">
        <v>5.6769494430162812E-2</v>
      </c>
      <c r="E70" s="3">
        <f t="shared" si="4"/>
        <v>5.6547125915254424E-2</v>
      </c>
      <c r="F70" s="3">
        <f t="shared" si="5"/>
        <v>0.22761962580339848</v>
      </c>
    </row>
    <row r="71" spans="1:6" x14ac:dyDescent="0.3">
      <c r="A71" s="4" t="s">
        <v>69</v>
      </c>
      <c r="B71" s="3">
        <v>20.105487823486328</v>
      </c>
      <c r="C71" s="3">
        <f t="shared" si="3"/>
        <v>8.864313102587788E-7</v>
      </c>
      <c r="D71" s="3">
        <v>0.29814580214211678</v>
      </c>
      <c r="E71" s="3">
        <f t="shared" si="4"/>
        <v>0.57219589197779153</v>
      </c>
      <c r="F71" s="3">
        <f t="shared" si="5"/>
        <v>1.1954278719520397</v>
      </c>
    </row>
    <row r="72" spans="1:6" x14ac:dyDescent="0.3">
      <c r="A72" s="4" t="s">
        <v>70</v>
      </c>
      <c r="B72" s="3">
        <v>20.936817169189453</v>
      </c>
      <c r="C72" s="3">
        <f t="shared" si="3"/>
        <v>4.9818427874774712E-7</v>
      </c>
      <c r="D72" s="3">
        <v>0.18021568612357691</v>
      </c>
      <c r="E72" s="3">
        <f t="shared" si="4"/>
        <v>0.32158047041926091</v>
      </c>
      <c r="F72" s="3">
        <f t="shared" si="5"/>
        <v>0.72258221516864829</v>
      </c>
    </row>
    <row r="73" spans="1:6" x14ac:dyDescent="0.3">
      <c r="A73" s="4" t="s">
        <v>71</v>
      </c>
      <c r="B73" s="3">
        <v>19.982263565063477</v>
      </c>
      <c r="C73" s="3">
        <f t="shared" si="3"/>
        <v>9.654711162911023E-7</v>
      </c>
      <c r="D73" s="3">
        <v>0.36154860195656702</v>
      </c>
      <c r="E73" s="3">
        <f t="shared" si="4"/>
        <v>0.62321648634422244</v>
      </c>
      <c r="F73" s="3">
        <f t="shared" si="5"/>
        <v>1.4496440088670282</v>
      </c>
    </row>
    <row r="74" spans="1:6" x14ac:dyDescent="0.3">
      <c r="A74" s="4" t="s">
        <v>72</v>
      </c>
      <c r="B74" s="3">
        <v>21.366172790527344</v>
      </c>
      <c r="C74" s="3">
        <f t="shared" si="3"/>
        <v>3.6994835241810124E-7</v>
      </c>
      <c r="D74" s="3">
        <v>0.13156252785453251</v>
      </c>
      <c r="E74" s="3">
        <f t="shared" si="4"/>
        <v>0.23880353169812166</v>
      </c>
      <c r="F74" s="3">
        <f t="shared" si="5"/>
        <v>0.52750537345083059</v>
      </c>
    </row>
    <row r="75" spans="1:6" x14ac:dyDescent="0.3">
      <c r="A75" s="4" t="s">
        <v>73</v>
      </c>
      <c r="B75" s="3">
        <v>21.566215515136719</v>
      </c>
      <c r="C75" s="3">
        <f t="shared" si="3"/>
        <v>3.2204920913903325E-7</v>
      </c>
      <c r="D75" s="3">
        <v>0.2317718375468526</v>
      </c>
      <c r="E75" s="3">
        <f t="shared" si="4"/>
        <v>0.20788439256534766</v>
      </c>
      <c r="F75" s="3">
        <f t="shared" si="5"/>
        <v>0.92929872748964237</v>
      </c>
    </row>
    <row r="76" spans="1:6" x14ac:dyDescent="0.3">
      <c r="A76" s="4" t="s">
        <v>74</v>
      </c>
      <c r="B76" s="3">
        <v>19.93317985534668</v>
      </c>
      <c r="C76" s="3">
        <f t="shared" si="3"/>
        <v>9.988837650906022E-7</v>
      </c>
      <c r="D76" s="3">
        <v>0.19663939760156171</v>
      </c>
      <c r="E76" s="3">
        <f t="shared" si="4"/>
        <v>0.64478452005637676</v>
      </c>
      <c r="F76" s="3">
        <f t="shared" si="5"/>
        <v>0.78843376270217036</v>
      </c>
    </row>
    <row r="77" spans="1:6" x14ac:dyDescent="0.3">
      <c r="A77" s="4" t="s">
        <v>75</v>
      </c>
      <c r="B77" s="3">
        <v>23.67119026184082</v>
      </c>
      <c r="C77" s="3">
        <f t="shared" si="3"/>
        <v>7.4862046998114476E-8</v>
      </c>
      <c r="D77" s="3">
        <v>0.109341908156413</v>
      </c>
      <c r="E77" s="3">
        <f t="shared" si="4"/>
        <v>4.8323829789884427E-2</v>
      </c>
      <c r="F77" s="3">
        <f t="shared" si="5"/>
        <v>0.43841088367996073</v>
      </c>
    </row>
    <row r="78" spans="1:6" x14ac:dyDescent="0.3">
      <c r="A78" s="4" t="s">
        <v>76</v>
      </c>
      <c r="B78" s="3">
        <v>18.754674911499023</v>
      </c>
      <c r="C78" s="3">
        <f t="shared" si="3"/>
        <v>2.2608944758146905E-6</v>
      </c>
      <c r="D78" s="3">
        <v>0.40112290730910583</v>
      </c>
      <c r="E78" s="3">
        <f t="shared" si="4"/>
        <v>1.4594188137135877</v>
      </c>
      <c r="F78" s="3">
        <f t="shared" si="5"/>
        <v>1.6083188159301014</v>
      </c>
    </row>
    <row r="79" spans="1:6" x14ac:dyDescent="0.3">
      <c r="A79" s="4" t="s">
        <v>77</v>
      </c>
      <c r="B79" s="3">
        <v>23.007114410400391</v>
      </c>
      <c r="C79" s="3">
        <f t="shared" si="3"/>
        <v>1.1862287587554446E-7</v>
      </c>
      <c r="D79" s="3">
        <v>8.1277879821569143E-2</v>
      </c>
      <c r="E79" s="3">
        <f t="shared" si="4"/>
        <v>7.6571666055842383E-2</v>
      </c>
      <c r="F79" s="3">
        <f t="shared" si="5"/>
        <v>0.32588700633644346</v>
      </c>
    </row>
    <row r="80" spans="1:6" x14ac:dyDescent="0.3">
      <c r="A80" s="4" t="s">
        <v>78</v>
      </c>
      <c r="B80" s="3">
        <v>16.935173034667969</v>
      </c>
      <c r="C80" s="3">
        <f t="shared" si="3"/>
        <v>7.9800375478049157E-6</v>
      </c>
      <c r="D80" s="3">
        <v>0.38436612493588063</v>
      </c>
      <c r="E80" s="3">
        <f t="shared" si="4"/>
        <v>5.1511545788578843</v>
      </c>
      <c r="F80" s="3">
        <f t="shared" si="5"/>
        <v>1.5411318069255622</v>
      </c>
    </row>
    <row r="81" spans="1:6" x14ac:dyDescent="0.3">
      <c r="A81" s="4" t="s">
        <v>79</v>
      </c>
      <c r="B81" s="3">
        <v>17.929786682128906</v>
      </c>
      <c r="C81" s="3">
        <f t="shared" si="3"/>
        <v>4.0049434925922465E-6</v>
      </c>
      <c r="D81" s="3">
        <v>0.30512262897184972</v>
      </c>
      <c r="E81" s="3">
        <f t="shared" si="4"/>
        <v>2.5852112707926285</v>
      </c>
      <c r="F81" s="3">
        <f t="shared" si="5"/>
        <v>1.2234017464460698</v>
      </c>
    </row>
    <row r="82" spans="1:6" x14ac:dyDescent="0.3">
      <c r="A82" s="4" t="s">
        <v>80</v>
      </c>
      <c r="B82" s="3">
        <v>21.421186447143555</v>
      </c>
      <c r="C82" s="3">
        <f t="shared" si="3"/>
        <v>3.561068573328135E-7</v>
      </c>
      <c r="D82" s="3">
        <v>9.324842986741104E-2</v>
      </c>
      <c r="E82" s="3">
        <f t="shared" si="4"/>
        <v>0.22986877664719693</v>
      </c>
      <c r="F82" s="3">
        <f t="shared" si="5"/>
        <v>0.37388341971735389</v>
      </c>
    </row>
    <row r="83" spans="1:6" x14ac:dyDescent="0.3">
      <c r="A83" s="4" t="s">
        <v>81</v>
      </c>
      <c r="B83" s="3">
        <v>21.884952545166016</v>
      </c>
      <c r="C83" s="3">
        <f t="shared" si="3"/>
        <v>2.5820986476174659E-7</v>
      </c>
      <c r="D83" s="3">
        <v>0.2517129681019607</v>
      </c>
      <c r="E83" s="3">
        <f t="shared" si="4"/>
        <v>0.16667577304064357</v>
      </c>
      <c r="F83" s="3">
        <f t="shared" si="5"/>
        <v>1.0092535116675116</v>
      </c>
    </row>
    <row r="84" spans="1:6" x14ac:dyDescent="0.3">
      <c r="A84" s="4" t="s">
        <v>82</v>
      </c>
      <c r="B84" s="3">
        <v>24.041444778442383</v>
      </c>
      <c r="C84" s="3">
        <f t="shared" si="3"/>
        <v>5.7916723216797728E-8</v>
      </c>
      <c r="D84" s="3">
        <v>1.117033918446338E-2</v>
      </c>
      <c r="E84" s="3">
        <f t="shared" si="4"/>
        <v>3.7385537624784332E-2</v>
      </c>
      <c r="F84" s="3">
        <f t="shared" si="5"/>
        <v>4.4787934977868392E-2</v>
      </c>
    </row>
    <row r="85" spans="1:6" x14ac:dyDescent="0.3">
      <c r="A85" s="4" t="s">
        <v>83</v>
      </c>
      <c r="B85" s="3">
        <v>22.183752059936523</v>
      </c>
      <c r="C85" s="3">
        <f t="shared" si="3"/>
        <v>2.0990617441138627E-7</v>
      </c>
      <c r="D85" s="3">
        <v>4.0947212629501732E-2</v>
      </c>
      <c r="E85" s="3">
        <f t="shared" si="4"/>
        <v>0.13549549672823008</v>
      </c>
      <c r="F85" s="3">
        <f t="shared" si="5"/>
        <v>0.16417953532922885</v>
      </c>
    </row>
    <row r="86" spans="1:6" x14ac:dyDescent="0.3">
      <c r="A86" s="4" t="s">
        <v>84</v>
      </c>
      <c r="B86" s="3">
        <v>20.549900054931641</v>
      </c>
      <c r="C86" s="3">
        <f t="shared" si="3"/>
        <v>6.5142388091790847E-7</v>
      </c>
      <c r="D86" s="3">
        <v>0.25864390772836182</v>
      </c>
      <c r="E86" s="3">
        <f t="shared" si="4"/>
        <v>0.42049740829736881</v>
      </c>
      <c r="F86" s="3">
        <f t="shared" si="5"/>
        <v>1.0370433995300528</v>
      </c>
    </row>
    <row r="87" spans="1:6" x14ac:dyDescent="0.3">
      <c r="A87" s="4" t="s">
        <v>85</v>
      </c>
      <c r="B87" s="3">
        <v>21.7888374328613</v>
      </c>
      <c r="C87" s="3">
        <f t="shared" si="3"/>
        <v>2.7599827140705091E-7</v>
      </c>
      <c r="D87" s="3">
        <v>0.54873061192993289</v>
      </c>
      <c r="E87" s="3">
        <f t="shared" si="4"/>
        <v>0.17815827945651255</v>
      </c>
      <c r="F87" s="3">
        <f t="shared" si="5"/>
        <v>2.2001579863990868</v>
      </c>
    </row>
    <row r="88" spans="1:6" x14ac:dyDescent="0.3">
      <c r="A88" s="4" t="s">
        <v>86</v>
      </c>
      <c r="B88" s="3">
        <v>18.814121246337891</v>
      </c>
      <c r="C88" s="3">
        <f t="shared" si="3"/>
        <v>2.1696274295328818E-6</v>
      </c>
      <c r="D88" s="3">
        <v>0.1228305663487578</v>
      </c>
      <c r="E88" s="3">
        <f t="shared" si="4"/>
        <v>1.4005054739533391</v>
      </c>
      <c r="F88" s="3">
        <f t="shared" si="5"/>
        <v>0.49249421419312034</v>
      </c>
    </row>
    <row r="89" spans="1:6" x14ac:dyDescent="0.3">
      <c r="A89" s="4" t="s">
        <v>87</v>
      </c>
      <c r="B89" s="3">
        <v>19.400447845458984</v>
      </c>
      <c r="C89" s="3">
        <f t="shared" si="3"/>
        <v>1.4450513139010834E-6</v>
      </c>
      <c r="D89" s="3">
        <v>0.11320489602198219</v>
      </c>
      <c r="E89" s="3">
        <f t="shared" si="4"/>
        <v>0.93278792833922397</v>
      </c>
      <c r="F89" s="3">
        <f t="shared" si="5"/>
        <v>0.45389969261282209</v>
      </c>
    </row>
    <row r="90" spans="1:6" x14ac:dyDescent="0.3">
      <c r="A90" s="4" t="s">
        <v>88</v>
      </c>
      <c r="B90" s="3">
        <v>18.482101440429688</v>
      </c>
      <c r="C90" s="3">
        <f t="shared" si="3"/>
        <v>2.7310715837689424E-6</v>
      </c>
      <c r="D90" s="3">
        <v>0.1819405612509061</v>
      </c>
      <c r="E90" s="3">
        <f t="shared" si="4"/>
        <v>1.7629205138000634</v>
      </c>
      <c r="F90" s="3">
        <f t="shared" si="5"/>
        <v>0.72949817302561415</v>
      </c>
    </row>
    <row r="91" spans="1:6" x14ac:dyDescent="0.3">
      <c r="A91" s="4" t="s">
        <v>89</v>
      </c>
      <c r="B91" s="3">
        <v>19.190650939941406</v>
      </c>
      <c r="C91" s="3">
        <f t="shared" si="3"/>
        <v>1.6712384958227756E-6</v>
      </c>
      <c r="D91" s="3">
        <v>0.36205989794322913</v>
      </c>
      <c r="E91" s="3">
        <f t="shared" si="4"/>
        <v>1.0787928977212764</v>
      </c>
      <c r="F91" s="3">
        <f t="shared" si="5"/>
        <v>1.4516940711817803</v>
      </c>
    </row>
    <row r="92" spans="1:6" x14ac:dyDescent="0.3">
      <c r="A92" s="4" t="s">
        <v>90</v>
      </c>
      <c r="B92" s="3">
        <v>19.952850341796875</v>
      </c>
      <c r="C92" s="3">
        <f t="shared" si="3"/>
        <v>9.8535686829651653E-7</v>
      </c>
      <c r="D92" s="3">
        <v>0.36998552082446129</v>
      </c>
      <c r="E92" s="3">
        <f t="shared" si="4"/>
        <v>0.63605283979282223</v>
      </c>
      <c r="F92" s="3">
        <f t="shared" si="5"/>
        <v>1.4834721825176882</v>
      </c>
    </row>
    <row r="93" spans="1:6" x14ac:dyDescent="0.3">
      <c r="A93" s="4" t="s">
        <v>91</v>
      </c>
      <c r="B93" s="3">
        <v>21.38215446472168</v>
      </c>
      <c r="C93" s="3">
        <f t="shared" si="3"/>
        <v>3.6587280856725458E-7</v>
      </c>
      <c r="D93" s="3">
        <v>0.16319514037711411</v>
      </c>
      <c r="E93" s="3">
        <f t="shared" si="4"/>
        <v>0.2361727475391675</v>
      </c>
      <c r="F93" s="3">
        <f t="shared" si="5"/>
        <v>0.6543376360567893</v>
      </c>
    </row>
    <row r="94" spans="1:6" x14ac:dyDescent="0.3">
      <c r="A94" s="4" t="s">
        <v>92</v>
      </c>
      <c r="B94" s="3">
        <v>20.188804626464844</v>
      </c>
      <c r="C94" s="3">
        <f t="shared" si="3"/>
        <v>8.3668933041538804E-7</v>
      </c>
      <c r="D94" s="3">
        <v>0.1064793007798189</v>
      </c>
      <c r="E94" s="3">
        <f t="shared" si="4"/>
        <v>0.5400871925265941</v>
      </c>
      <c r="F94" s="3">
        <f t="shared" si="5"/>
        <v>0.42693314151539091</v>
      </c>
    </row>
    <row r="95" spans="1:6" x14ac:dyDescent="0.3">
      <c r="A95" s="4" t="s">
        <v>93</v>
      </c>
      <c r="B95" s="3">
        <v>21.468744277954102</v>
      </c>
      <c r="C95" s="3">
        <f t="shared" si="3"/>
        <v>3.4455932113967153E-7</v>
      </c>
      <c r="D95" s="3">
        <v>0.1493367923344073</v>
      </c>
      <c r="E95" s="3">
        <f t="shared" si="4"/>
        <v>0.2224147836578792</v>
      </c>
      <c r="F95" s="3">
        <f t="shared" si="5"/>
        <v>0.59877201886400755</v>
      </c>
    </row>
    <row r="96" spans="1:6" x14ac:dyDescent="0.3">
      <c r="A96" s="4" t="s">
        <v>94</v>
      </c>
      <c r="B96" s="3">
        <v>18.905450820922852</v>
      </c>
      <c r="C96" s="3">
        <f t="shared" si="3"/>
        <v>2.0365366086985728E-6</v>
      </c>
      <c r="D96" s="3">
        <v>0.5157805167345676</v>
      </c>
      <c r="E96" s="3">
        <f t="shared" si="4"/>
        <v>1.3145946762863296</v>
      </c>
      <c r="F96" s="3">
        <f t="shared" si="5"/>
        <v>2.0680432227599295</v>
      </c>
    </row>
    <row r="97" spans="1:6" x14ac:dyDescent="0.3">
      <c r="A97" s="4" t="s">
        <v>95</v>
      </c>
      <c r="B97" s="3">
        <v>24.540376663208008</v>
      </c>
      <c r="C97" s="3">
        <f t="shared" si="3"/>
        <v>4.0983639191886763E-8</v>
      </c>
      <c r="D97" s="3">
        <v>3.706100147381286E-2</v>
      </c>
      <c r="E97" s="3">
        <f t="shared" si="4"/>
        <v>2.6455146284320205E-2</v>
      </c>
      <c r="F97" s="3">
        <f t="shared" si="5"/>
        <v>0.14859761165824933</v>
      </c>
    </row>
    <row r="98" spans="1:6" x14ac:dyDescent="0.3">
      <c r="A98" s="4" t="s">
        <v>96</v>
      </c>
      <c r="B98" s="3">
        <v>20.651351928710938</v>
      </c>
      <c r="C98" s="3">
        <f t="shared" si="3"/>
        <v>6.0718861311990098E-7</v>
      </c>
      <c r="D98" s="3">
        <v>0.25545698370125852</v>
      </c>
      <c r="E98" s="3">
        <f t="shared" si="4"/>
        <v>0.39194331930973114</v>
      </c>
      <c r="F98" s="3">
        <f t="shared" si="5"/>
        <v>1.0242652963992331</v>
      </c>
    </row>
    <row r="99" spans="1:6" x14ac:dyDescent="0.3">
      <c r="A99" s="4" t="s">
        <v>97</v>
      </c>
      <c r="B99" s="3">
        <v>21.209796905517578</v>
      </c>
      <c r="C99" s="3">
        <f t="shared" si="3"/>
        <v>4.1230151393745524E-7</v>
      </c>
      <c r="D99" s="3">
        <v>0.26024356209564892</v>
      </c>
      <c r="E99" s="3">
        <f t="shared" si="4"/>
        <v>0.26614271156821384</v>
      </c>
      <c r="F99" s="3">
        <f t="shared" si="5"/>
        <v>1.0434572795927788</v>
      </c>
    </row>
    <row r="100" spans="1:6" x14ac:dyDescent="0.3">
      <c r="A100" s="4" t="s">
        <v>98</v>
      </c>
      <c r="B100" s="3">
        <v>17.020675659179688</v>
      </c>
      <c r="C100" s="3">
        <f t="shared" si="3"/>
        <v>7.5208353350304322E-6</v>
      </c>
      <c r="D100" s="3">
        <v>0.57016745764378984</v>
      </c>
      <c r="E100" s="3">
        <f t="shared" si="4"/>
        <v>4.8547372290917021</v>
      </c>
      <c r="F100" s="3">
        <f t="shared" si="5"/>
        <v>2.2861099021026154</v>
      </c>
    </row>
    <row r="101" spans="1:6" x14ac:dyDescent="0.3">
      <c r="A101" s="4" t="s">
        <v>99</v>
      </c>
      <c r="B101" s="3">
        <v>23.923776626586914</v>
      </c>
      <c r="C101" s="3">
        <f t="shared" si="3"/>
        <v>6.2838473414648123E-8</v>
      </c>
      <c r="D101" s="3">
        <v>8.6932373589265088E-2</v>
      </c>
      <c r="E101" s="3">
        <f t="shared" si="4"/>
        <v>4.0562552258584586E-2</v>
      </c>
      <c r="F101" s="3">
        <f t="shared" si="5"/>
        <v>0.34855893196181509</v>
      </c>
    </row>
    <row r="102" spans="1:6" ht="17.25" thickBot="1" x14ac:dyDescent="0.35">
      <c r="A102" s="7" t="s">
        <v>100</v>
      </c>
      <c r="B102" s="5">
        <v>21.944633483886719</v>
      </c>
      <c r="C102" s="5">
        <f t="shared" si="3"/>
        <v>2.4774624313729351E-7</v>
      </c>
      <c r="D102" s="5">
        <v>0.21024456123793869</v>
      </c>
      <c r="E102" s="5">
        <f t="shared" si="4"/>
        <v>0.15992145238496394</v>
      </c>
      <c r="F102" s="5">
        <f t="shared" si="5"/>
        <v>0.84298422659111316</v>
      </c>
    </row>
    <row r="103" spans="1:6" ht="17.25" thickBot="1" x14ac:dyDescent="0.35">
      <c r="A103" s="5" t="s">
        <v>108</v>
      </c>
      <c r="B103" s="5"/>
      <c r="C103" s="5">
        <f>SUM(C3:C102)</f>
        <v>1.5491745443939391E-4</v>
      </c>
      <c r="D103" s="5">
        <f>SUM(D3:D102)</f>
        <v>24.940509514410781</v>
      </c>
      <c r="E103" s="5">
        <f>SUM(E3:E102)</f>
        <v>99.999999999999957</v>
      </c>
      <c r="F103" s="5">
        <f>SUM(F3:F102)</f>
        <v>99.999999999999957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zoomScale="85" zoomScaleNormal="85" workbookViewId="0">
      <selection sqref="A1:F1"/>
    </sheetView>
  </sheetViews>
  <sheetFormatPr defaultRowHeight="16.5" x14ac:dyDescent="0.3"/>
  <cols>
    <col min="1" max="1" width="14" style="1" bestFit="1" customWidth="1"/>
    <col min="2" max="2" width="13.375" style="1" bestFit="1" customWidth="1"/>
    <col min="3" max="3" width="17.125" style="1" bestFit="1" customWidth="1"/>
    <col min="4" max="4" width="15.875" style="1" bestFit="1" customWidth="1"/>
    <col min="5" max="5" width="20.75" style="1" customWidth="1"/>
    <col min="6" max="6" width="23.75" style="1" customWidth="1"/>
    <col min="7" max="256" width="9" style="1"/>
    <col min="257" max="257" width="10.25" style="1" bestFit="1" customWidth="1"/>
    <col min="258" max="258" width="9" style="1"/>
    <col min="259" max="259" width="11.875" style="1" bestFit="1" customWidth="1"/>
    <col min="260" max="512" width="9" style="1"/>
    <col min="513" max="513" width="10.25" style="1" bestFit="1" customWidth="1"/>
    <col min="514" max="514" width="9" style="1"/>
    <col min="515" max="515" width="11.875" style="1" bestFit="1" customWidth="1"/>
    <col min="516" max="768" width="9" style="1"/>
    <col min="769" max="769" width="10.25" style="1" bestFit="1" customWidth="1"/>
    <col min="770" max="770" width="9" style="1"/>
    <col min="771" max="771" width="11.875" style="1" bestFit="1" customWidth="1"/>
    <col min="772" max="1024" width="9" style="1"/>
    <col min="1025" max="1025" width="10.25" style="1" bestFit="1" customWidth="1"/>
    <col min="1026" max="1026" width="9" style="1"/>
    <col min="1027" max="1027" width="11.875" style="1" bestFit="1" customWidth="1"/>
    <col min="1028" max="1280" width="9" style="1"/>
    <col min="1281" max="1281" width="10.25" style="1" bestFit="1" customWidth="1"/>
    <col min="1282" max="1282" width="9" style="1"/>
    <col min="1283" max="1283" width="11.875" style="1" bestFit="1" customWidth="1"/>
    <col min="1284" max="1536" width="9" style="1"/>
    <col min="1537" max="1537" width="10.25" style="1" bestFit="1" customWidth="1"/>
    <col min="1538" max="1538" width="9" style="1"/>
    <col min="1539" max="1539" width="11.875" style="1" bestFit="1" customWidth="1"/>
    <col min="1540" max="1792" width="9" style="1"/>
    <col min="1793" max="1793" width="10.25" style="1" bestFit="1" customWidth="1"/>
    <col min="1794" max="1794" width="9" style="1"/>
    <col min="1795" max="1795" width="11.875" style="1" bestFit="1" customWidth="1"/>
    <col min="1796" max="2048" width="9" style="1"/>
    <col min="2049" max="2049" width="10.25" style="1" bestFit="1" customWidth="1"/>
    <col min="2050" max="2050" width="9" style="1"/>
    <col min="2051" max="2051" width="11.875" style="1" bestFit="1" customWidth="1"/>
    <col min="2052" max="2304" width="9" style="1"/>
    <col min="2305" max="2305" width="10.25" style="1" bestFit="1" customWidth="1"/>
    <col min="2306" max="2306" width="9" style="1"/>
    <col min="2307" max="2307" width="11.875" style="1" bestFit="1" customWidth="1"/>
    <col min="2308" max="2560" width="9" style="1"/>
    <col min="2561" max="2561" width="10.25" style="1" bestFit="1" customWidth="1"/>
    <col min="2562" max="2562" width="9" style="1"/>
    <col min="2563" max="2563" width="11.875" style="1" bestFit="1" customWidth="1"/>
    <col min="2564" max="2816" width="9" style="1"/>
    <col min="2817" max="2817" width="10.25" style="1" bestFit="1" customWidth="1"/>
    <col min="2818" max="2818" width="9" style="1"/>
    <col min="2819" max="2819" width="11.875" style="1" bestFit="1" customWidth="1"/>
    <col min="2820" max="3072" width="9" style="1"/>
    <col min="3073" max="3073" width="10.25" style="1" bestFit="1" customWidth="1"/>
    <col min="3074" max="3074" width="9" style="1"/>
    <col min="3075" max="3075" width="11.875" style="1" bestFit="1" customWidth="1"/>
    <col min="3076" max="3328" width="9" style="1"/>
    <col min="3329" max="3329" width="10.25" style="1" bestFit="1" customWidth="1"/>
    <col min="3330" max="3330" width="9" style="1"/>
    <col min="3331" max="3331" width="11.875" style="1" bestFit="1" customWidth="1"/>
    <col min="3332" max="3584" width="9" style="1"/>
    <col min="3585" max="3585" width="10.25" style="1" bestFit="1" customWidth="1"/>
    <col min="3586" max="3586" width="9" style="1"/>
    <col min="3587" max="3587" width="11.875" style="1" bestFit="1" customWidth="1"/>
    <col min="3588" max="3840" width="9" style="1"/>
    <col min="3841" max="3841" width="10.25" style="1" bestFit="1" customWidth="1"/>
    <col min="3842" max="3842" width="9" style="1"/>
    <col min="3843" max="3843" width="11.875" style="1" bestFit="1" customWidth="1"/>
    <col min="3844" max="4096" width="9" style="1"/>
    <col min="4097" max="4097" width="10.25" style="1" bestFit="1" customWidth="1"/>
    <col min="4098" max="4098" width="9" style="1"/>
    <col min="4099" max="4099" width="11.875" style="1" bestFit="1" customWidth="1"/>
    <col min="4100" max="4352" width="9" style="1"/>
    <col min="4353" max="4353" width="10.25" style="1" bestFit="1" customWidth="1"/>
    <col min="4354" max="4354" width="9" style="1"/>
    <col min="4355" max="4355" width="11.875" style="1" bestFit="1" customWidth="1"/>
    <col min="4356" max="4608" width="9" style="1"/>
    <col min="4609" max="4609" width="10.25" style="1" bestFit="1" customWidth="1"/>
    <col min="4610" max="4610" width="9" style="1"/>
    <col min="4611" max="4611" width="11.875" style="1" bestFit="1" customWidth="1"/>
    <col min="4612" max="4864" width="9" style="1"/>
    <col min="4865" max="4865" width="10.25" style="1" bestFit="1" customWidth="1"/>
    <col min="4866" max="4866" width="9" style="1"/>
    <col min="4867" max="4867" width="11.875" style="1" bestFit="1" customWidth="1"/>
    <col min="4868" max="5120" width="9" style="1"/>
    <col min="5121" max="5121" width="10.25" style="1" bestFit="1" customWidth="1"/>
    <col min="5122" max="5122" width="9" style="1"/>
    <col min="5123" max="5123" width="11.875" style="1" bestFit="1" customWidth="1"/>
    <col min="5124" max="5376" width="9" style="1"/>
    <col min="5377" max="5377" width="10.25" style="1" bestFit="1" customWidth="1"/>
    <col min="5378" max="5378" width="9" style="1"/>
    <col min="5379" max="5379" width="11.875" style="1" bestFit="1" customWidth="1"/>
    <col min="5380" max="5632" width="9" style="1"/>
    <col min="5633" max="5633" width="10.25" style="1" bestFit="1" customWidth="1"/>
    <col min="5634" max="5634" width="9" style="1"/>
    <col min="5635" max="5635" width="11.875" style="1" bestFit="1" customWidth="1"/>
    <col min="5636" max="5888" width="9" style="1"/>
    <col min="5889" max="5889" width="10.25" style="1" bestFit="1" customWidth="1"/>
    <col min="5890" max="5890" width="9" style="1"/>
    <col min="5891" max="5891" width="11.875" style="1" bestFit="1" customWidth="1"/>
    <col min="5892" max="6144" width="9" style="1"/>
    <col min="6145" max="6145" width="10.25" style="1" bestFit="1" customWidth="1"/>
    <col min="6146" max="6146" width="9" style="1"/>
    <col min="6147" max="6147" width="11.875" style="1" bestFit="1" customWidth="1"/>
    <col min="6148" max="6400" width="9" style="1"/>
    <col min="6401" max="6401" width="10.25" style="1" bestFit="1" customWidth="1"/>
    <col min="6402" max="6402" width="9" style="1"/>
    <col min="6403" max="6403" width="11.875" style="1" bestFit="1" customWidth="1"/>
    <col min="6404" max="6656" width="9" style="1"/>
    <col min="6657" max="6657" width="10.25" style="1" bestFit="1" customWidth="1"/>
    <col min="6658" max="6658" width="9" style="1"/>
    <col min="6659" max="6659" width="11.875" style="1" bestFit="1" customWidth="1"/>
    <col min="6660" max="6912" width="9" style="1"/>
    <col min="6913" max="6913" width="10.25" style="1" bestFit="1" customWidth="1"/>
    <col min="6914" max="6914" width="9" style="1"/>
    <col min="6915" max="6915" width="11.875" style="1" bestFit="1" customWidth="1"/>
    <col min="6916" max="7168" width="9" style="1"/>
    <col min="7169" max="7169" width="10.25" style="1" bestFit="1" customWidth="1"/>
    <col min="7170" max="7170" width="9" style="1"/>
    <col min="7171" max="7171" width="11.875" style="1" bestFit="1" customWidth="1"/>
    <col min="7172" max="7424" width="9" style="1"/>
    <col min="7425" max="7425" width="10.25" style="1" bestFit="1" customWidth="1"/>
    <col min="7426" max="7426" width="9" style="1"/>
    <col min="7427" max="7427" width="11.875" style="1" bestFit="1" customWidth="1"/>
    <col min="7428" max="7680" width="9" style="1"/>
    <col min="7681" max="7681" width="10.25" style="1" bestFit="1" customWidth="1"/>
    <col min="7682" max="7682" width="9" style="1"/>
    <col min="7683" max="7683" width="11.875" style="1" bestFit="1" customWidth="1"/>
    <col min="7684" max="7936" width="9" style="1"/>
    <col min="7937" max="7937" width="10.25" style="1" bestFit="1" customWidth="1"/>
    <col min="7938" max="7938" width="9" style="1"/>
    <col min="7939" max="7939" width="11.875" style="1" bestFit="1" customWidth="1"/>
    <col min="7940" max="8192" width="9" style="1"/>
    <col min="8193" max="8193" width="10.25" style="1" bestFit="1" customWidth="1"/>
    <col min="8194" max="8194" width="9" style="1"/>
    <col min="8195" max="8195" width="11.875" style="1" bestFit="1" customWidth="1"/>
    <col min="8196" max="8448" width="9" style="1"/>
    <col min="8449" max="8449" width="10.25" style="1" bestFit="1" customWidth="1"/>
    <col min="8450" max="8450" width="9" style="1"/>
    <col min="8451" max="8451" width="11.875" style="1" bestFit="1" customWidth="1"/>
    <col min="8452" max="8704" width="9" style="1"/>
    <col min="8705" max="8705" width="10.25" style="1" bestFit="1" customWidth="1"/>
    <col min="8706" max="8706" width="9" style="1"/>
    <col min="8707" max="8707" width="11.875" style="1" bestFit="1" customWidth="1"/>
    <col min="8708" max="8960" width="9" style="1"/>
    <col min="8961" max="8961" width="10.25" style="1" bestFit="1" customWidth="1"/>
    <col min="8962" max="8962" width="9" style="1"/>
    <col min="8963" max="8963" width="11.875" style="1" bestFit="1" customWidth="1"/>
    <col min="8964" max="9216" width="9" style="1"/>
    <col min="9217" max="9217" width="10.25" style="1" bestFit="1" customWidth="1"/>
    <col min="9218" max="9218" width="9" style="1"/>
    <col min="9219" max="9219" width="11.875" style="1" bestFit="1" customWidth="1"/>
    <col min="9220" max="9472" width="9" style="1"/>
    <col min="9473" max="9473" width="10.25" style="1" bestFit="1" customWidth="1"/>
    <col min="9474" max="9474" width="9" style="1"/>
    <col min="9475" max="9475" width="11.875" style="1" bestFit="1" customWidth="1"/>
    <col min="9476" max="9728" width="9" style="1"/>
    <col min="9729" max="9729" width="10.25" style="1" bestFit="1" customWidth="1"/>
    <col min="9730" max="9730" width="9" style="1"/>
    <col min="9731" max="9731" width="11.875" style="1" bestFit="1" customWidth="1"/>
    <col min="9732" max="9984" width="9" style="1"/>
    <col min="9985" max="9985" width="10.25" style="1" bestFit="1" customWidth="1"/>
    <col min="9986" max="9986" width="9" style="1"/>
    <col min="9987" max="9987" width="11.875" style="1" bestFit="1" customWidth="1"/>
    <col min="9988" max="10240" width="9" style="1"/>
    <col min="10241" max="10241" width="10.25" style="1" bestFit="1" customWidth="1"/>
    <col min="10242" max="10242" width="9" style="1"/>
    <col min="10243" max="10243" width="11.875" style="1" bestFit="1" customWidth="1"/>
    <col min="10244" max="10496" width="9" style="1"/>
    <col min="10497" max="10497" width="10.25" style="1" bestFit="1" customWidth="1"/>
    <col min="10498" max="10498" width="9" style="1"/>
    <col min="10499" max="10499" width="11.875" style="1" bestFit="1" customWidth="1"/>
    <col min="10500" max="10752" width="9" style="1"/>
    <col min="10753" max="10753" width="10.25" style="1" bestFit="1" customWidth="1"/>
    <col min="10754" max="10754" width="9" style="1"/>
    <col min="10755" max="10755" width="11.875" style="1" bestFit="1" customWidth="1"/>
    <col min="10756" max="11008" width="9" style="1"/>
    <col min="11009" max="11009" width="10.25" style="1" bestFit="1" customWidth="1"/>
    <col min="11010" max="11010" width="9" style="1"/>
    <col min="11011" max="11011" width="11.875" style="1" bestFit="1" customWidth="1"/>
    <col min="11012" max="11264" width="9" style="1"/>
    <col min="11265" max="11265" width="10.25" style="1" bestFit="1" customWidth="1"/>
    <col min="11266" max="11266" width="9" style="1"/>
    <col min="11267" max="11267" width="11.875" style="1" bestFit="1" customWidth="1"/>
    <col min="11268" max="11520" width="9" style="1"/>
    <col min="11521" max="11521" width="10.25" style="1" bestFit="1" customWidth="1"/>
    <col min="11522" max="11522" width="9" style="1"/>
    <col min="11523" max="11523" width="11.875" style="1" bestFit="1" customWidth="1"/>
    <col min="11524" max="11776" width="9" style="1"/>
    <col min="11777" max="11777" width="10.25" style="1" bestFit="1" customWidth="1"/>
    <col min="11778" max="11778" width="9" style="1"/>
    <col min="11779" max="11779" width="11.875" style="1" bestFit="1" customWidth="1"/>
    <col min="11780" max="12032" width="9" style="1"/>
    <col min="12033" max="12033" width="10.25" style="1" bestFit="1" customWidth="1"/>
    <col min="12034" max="12034" width="9" style="1"/>
    <col min="12035" max="12035" width="11.875" style="1" bestFit="1" customWidth="1"/>
    <col min="12036" max="12288" width="9" style="1"/>
    <col min="12289" max="12289" width="10.25" style="1" bestFit="1" customWidth="1"/>
    <col min="12290" max="12290" width="9" style="1"/>
    <col min="12291" max="12291" width="11.875" style="1" bestFit="1" customWidth="1"/>
    <col min="12292" max="12544" width="9" style="1"/>
    <col min="12545" max="12545" width="10.25" style="1" bestFit="1" customWidth="1"/>
    <col min="12546" max="12546" width="9" style="1"/>
    <col min="12547" max="12547" width="11.875" style="1" bestFit="1" customWidth="1"/>
    <col min="12548" max="12800" width="9" style="1"/>
    <col min="12801" max="12801" width="10.25" style="1" bestFit="1" customWidth="1"/>
    <col min="12802" max="12802" width="9" style="1"/>
    <col min="12803" max="12803" width="11.875" style="1" bestFit="1" customWidth="1"/>
    <col min="12804" max="13056" width="9" style="1"/>
    <col min="13057" max="13057" width="10.25" style="1" bestFit="1" customWidth="1"/>
    <col min="13058" max="13058" width="9" style="1"/>
    <col min="13059" max="13059" width="11.875" style="1" bestFit="1" customWidth="1"/>
    <col min="13060" max="13312" width="9" style="1"/>
    <col min="13313" max="13313" width="10.25" style="1" bestFit="1" customWidth="1"/>
    <col min="13314" max="13314" width="9" style="1"/>
    <col min="13315" max="13315" width="11.875" style="1" bestFit="1" customWidth="1"/>
    <col min="13316" max="13568" width="9" style="1"/>
    <col min="13569" max="13569" width="10.25" style="1" bestFit="1" customWidth="1"/>
    <col min="13570" max="13570" width="9" style="1"/>
    <col min="13571" max="13571" width="11.875" style="1" bestFit="1" customWidth="1"/>
    <col min="13572" max="13824" width="9" style="1"/>
    <col min="13825" max="13825" width="10.25" style="1" bestFit="1" customWidth="1"/>
    <col min="13826" max="13826" width="9" style="1"/>
    <col min="13827" max="13827" width="11.875" style="1" bestFit="1" customWidth="1"/>
    <col min="13828" max="14080" width="9" style="1"/>
    <col min="14081" max="14081" width="10.25" style="1" bestFit="1" customWidth="1"/>
    <col min="14082" max="14082" width="9" style="1"/>
    <col min="14083" max="14083" width="11.875" style="1" bestFit="1" customWidth="1"/>
    <col min="14084" max="14336" width="9" style="1"/>
    <col min="14337" max="14337" width="10.25" style="1" bestFit="1" customWidth="1"/>
    <col min="14338" max="14338" width="9" style="1"/>
    <col min="14339" max="14339" width="11.875" style="1" bestFit="1" customWidth="1"/>
    <col min="14340" max="14592" width="9" style="1"/>
    <col min="14593" max="14593" width="10.25" style="1" bestFit="1" customWidth="1"/>
    <col min="14594" max="14594" width="9" style="1"/>
    <col min="14595" max="14595" width="11.875" style="1" bestFit="1" customWidth="1"/>
    <col min="14596" max="14848" width="9" style="1"/>
    <col min="14849" max="14849" width="10.25" style="1" bestFit="1" customWidth="1"/>
    <col min="14850" max="14850" width="9" style="1"/>
    <col min="14851" max="14851" width="11.875" style="1" bestFit="1" customWidth="1"/>
    <col min="14852" max="15104" width="9" style="1"/>
    <col min="15105" max="15105" width="10.25" style="1" bestFit="1" customWidth="1"/>
    <col min="15106" max="15106" width="9" style="1"/>
    <col min="15107" max="15107" width="11.875" style="1" bestFit="1" customWidth="1"/>
    <col min="15108" max="15360" width="9" style="1"/>
    <col min="15361" max="15361" width="10.25" style="1" bestFit="1" customWidth="1"/>
    <col min="15362" max="15362" width="9" style="1"/>
    <col min="15363" max="15363" width="11.875" style="1" bestFit="1" customWidth="1"/>
    <col min="15364" max="15616" width="9" style="1"/>
    <col min="15617" max="15617" width="10.25" style="1" bestFit="1" customWidth="1"/>
    <col min="15618" max="15618" width="9" style="1"/>
    <col min="15619" max="15619" width="11.875" style="1" bestFit="1" customWidth="1"/>
    <col min="15620" max="15872" width="9" style="1"/>
    <col min="15873" max="15873" width="10.25" style="1" bestFit="1" customWidth="1"/>
    <col min="15874" max="15874" width="9" style="1"/>
    <col min="15875" max="15875" width="11.875" style="1" bestFit="1" customWidth="1"/>
    <col min="15876" max="16128" width="9" style="1"/>
    <col min="16129" max="16129" width="10.25" style="1" bestFit="1" customWidth="1"/>
    <col min="16130" max="16130" width="9" style="1"/>
    <col min="16131" max="16131" width="11.875" style="1" bestFit="1" customWidth="1"/>
    <col min="16132" max="16384" width="9" style="1"/>
  </cols>
  <sheetData>
    <row r="1" spans="1:6" ht="17.25" thickBot="1" x14ac:dyDescent="0.35">
      <c r="A1" s="16" t="s">
        <v>110</v>
      </c>
      <c r="B1" s="16"/>
      <c r="C1" s="16"/>
      <c r="D1" s="16"/>
      <c r="E1" s="16"/>
      <c r="F1" s="16"/>
    </row>
    <row r="2" spans="1:6" ht="17.25" thickBot="1" x14ac:dyDescent="0.35">
      <c r="A2" s="15" t="s">
        <v>0</v>
      </c>
      <c r="B2" s="6" t="s">
        <v>103</v>
      </c>
      <c r="C2" s="6" t="s">
        <v>104</v>
      </c>
      <c r="D2" s="6" t="s">
        <v>105</v>
      </c>
      <c r="E2" s="6" t="s">
        <v>106</v>
      </c>
      <c r="F2" s="6" t="s">
        <v>107</v>
      </c>
    </row>
    <row r="3" spans="1:6" x14ac:dyDescent="0.3">
      <c r="A3" s="4" t="s">
        <v>102</v>
      </c>
      <c r="B3" s="3">
        <v>23.347185134887695</v>
      </c>
      <c r="C3" s="3">
        <f t="shared" ref="C3:C66" si="0">1/2^B3</f>
        <v>9.3712378348018052E-8</v>
      </c>
      <c r="D3" s="3">
        <v>4.8427135473894109E-3</v>
      </c>
      <c r="E3" s="3">
        <f t="shared" ref="E3:E66" si="1">C3/$C$103*100</f>
        <v>0.40846692569301879</v>
      </c>
      <c r="F3" s="3">
        <f t="shared" ref="F3:F66" si="2">D3/$D$103*100</f>
        <v>0.45035101503934172</v>
      </c>
    </row>
    <row r="4" spans="1:6" x14ac:dyDescent="0.3">
      <c r="A4" s="4" t="s">
        <v>2</v>
      </c>
      <c r="B4" s="3">
        <v>23.609386444091797</v>
      </c>
      <c r="C4" s="3">
        <f t="shared" si="0"/>
        <v>7.8138757493788379E-8</v>
      </c>
      <c r="D4" s="3">
        <v>1.8313446842740309E-2</v>
      </c>
      <c r="E4" s="3">
        <f t="shared" si="1"/>
        <v>0.34058572211698751</v>
      </c>
      <c r="F4" s="3">
        <f t="shared" si="2"/>
        <v>1.7030698375589737</v>
      </c>
    </row>
    <row r="5" spans="1:6" x14ac:dyDescent="0.3">
      <c r="A5" s="4" t="s">
        <v>3</v>
      </c>
      <c r="B5" s="3">
        <v>24.214778900146484</v>
      </c>
      <c r="C5" s="3">
        <f t="shared" si="0"/>
        <v>5.1360023371153263E-8</v>
      </c>
      <c r="D5" s="3">
        <v>1.5858296711419311E-3</v>
      </c>
      <c r="E5" s="3">
        <f t="shared" si="1"/>
        <v>0.22386445867404728</v>
      </c>
      <c r="F5" s="3">
        <f t="shared" si="2"/>
        <v>0.14747516967285235</v>
      </c>
    </row>
    <row r="6" spans="1:6" x14ac:dyDescent="0.3">
      <c r="A6" s="4" t="s">
        <v>4</v>
      </c>
      <c r="B6" s="3">
        <v>24.723983764648438</v>
      </c>
      <c r="C6" s="3">
        <f t="shared" si="0"/>
        <v>3.608604401716598E-8</v>
      </c>
      <c r="D6" s="3">
        <v>1.5680579234282591E-3</v>
      </c>
      <c r="E6" s="3">
        <f t="shared" si="1"/>
        <v>0.15728931140105337</v>
      </c>
      <c r="F6" s="3">
        <f t="shared" si="2"/>
        <v>0.1458224754666898</v>
      </c>
    </row>
    <row r="7" spans="1:6" x14ac:dyDescent="0.3">
      <c r="A7" s="4" t="s">
        <v>5</v>
      </c>
      <c r="B7" s="3">
        <v>23.344213485717773</v>
      </c>
      <c r="C7" s="3">
        <f t="shared" si="0"/>
        <v>9.3905605125655317E-8</v>
      </c>
      <c r="D7" s="3">
        <v>5.9697771375541919E-3</v>
      </c>
      <c r="E7" s="3">
        <f t="shared" si="1"/>
        <v>0.40930914898533516</v>
      </c>
      <c r="F7" s="3">
        <f t="shared" si="2"/>
        <v>0.55516296125041065</v>
      </c>
    </row>
    <row r="8" spans="1:6" x14ac:dyDescent="0.3">
      <c r="A8" s="4" t="s">
        <v>6</v>
      </c>
      <c r="B8" s="3">
        <v>20.22694206237793</v>
      </c>
      <c r="C8" s="3">
        <f t="shared" si="0"/>
        <v>8.1486134917765447E-7</v>
      </c>
      <c r="D8" s="3">
        <v>5.4918032786885243E-2</v>
      </c>
      <c r="E8" s="3">
        <f t="shared" si="1"/>
        <v>3.5517603547376133</v>
      </c>
      <c r="F8" s="3">
        <f t="shared" si="2"/>
        <v>5.1071349910568724</v>
      </c>
    </row>
    <row r="9" spans="1:6" x14ac:dyDescent="0.3">
      <c r="A9" s="4" t="s">
        <v>7</v>
      </c>
      <c r="B9" s="3">
        <v>23.950202941894531</v>
      </c>
      <c r="C9" s="3">
        <f t="shared" si="0"/>
        <v>6.1697918463592668E-8</v>
      </c>
      <c r="D9" s="3">
        <v>1.442046688382193E-3</v>
      </c>
      <c r="E9" s="3">
        <f t="shared" si="1"/>
        <v>0.26892454893089623</v>
      </c>
      <c r="F9" s="3">
        <f t="shared" si="2"/>
        <v>0.13410398601774254</v>
      </c>
    </row>
    <row r="10" spans="1:6" x14ac:dyDescent="0.3">
      <c r="A10" s="4" t="s">
        <v>8</v>
      </c>
      <c r="B10" s="3">
        <v>21.023445129394531</v>
      </c>
      <c r="C10" s="3">
        <f t="shared" si="0"/>
        <v>4.6915073802692884E-7</v>
      </c>
      <c r="D10" s="3">
        <v>1.631332966076093E-2</v>
      </c>
      <c r="E10" s="3">
        <f t="shared" si="1"/>
        <v>2.0449012502575479</v>
      </c>
      <c r="F10" s="3">
        <f t="shared" si="2"/>
        <v>1.517067755402449</v>
      </c>
    </row>
    <row r="11" spans="1:6" x14ac:dyDescent="0.3">
      <c r="A11" s="4" t="s">
        <v>9</v>
      </c>
      <c r="B11" s="3">
        <v>22.214561462402344</v>
      </c>
      <c r="C11" s="3">
        <f t="shared" si="0"/>
        <v>2.0547105900100376E-7</v>
      </c>
      <c r="D11" s="3">
        <v>2.06534058897999E-2</v>
      </c>
      <c r="E11" s="3">
        <f t="shared" si="1"/>
        <v>0.89559280501180349</v>
      </c>
      <c r="F11" s="3">
        <f t="shared" si="2"/>
        <v>1.9206757152722771</v>
      </c>
    </row>
    <row r="12" spans="1:6" x14ac:dyDescent="0.3">
      <c r="A12" s="4" t="s">
        <v>10</v>
      </c>
      <c r="B12" s="3">
        <v>23.914859771728516</v>
      </c>
      <c r="C12" s="3">
        <f t="shared" si="0"/>
        <v>6.322806143685552E-8</v>
      </c>
      <c r="D12" s="3">
        <v>3.7974410425701769E-3</v>
      </c>
      <c r="E12" s="3">
        <f t="shared" si="1"/>
        <v>0.27559402853623027</v>
      </c>
      <c r="F12" s="3">
        <f t="shared" si="2"/>
        <v>0.35314527926093264</v>
      </c>
    </row>
    <row r="13" spans="1:6" x14ac:dyDescent="0.3">
      <c r="A13" s="4" t="s">
        <v>11</v>
      </c>
      <c r="B13" s="3">
        <v>23.99302864074707</v>
      </c>
      <c r="C13" s="3">
        <f t="shared" si="0"/>
        <v>5.9893362034018228E-8</v>
      </c>
      <c r="D13" s="3">
        <v>1.245073544016643E-2</v>
      </c>
      <c r="E13" s="3">
        <f t="shared" si="1"/>
        <v>0.26105897524659083</v>
      </c>
      <c r="F13" s="3">
        <f t="shared" si="2"/>
        <v>1.1578635177560652</v>
      </c>
    </row>
    <row r="14" spans="1:6" x14ac:dyDescent="0.3">
      <c r="A14" s="4" t="s">
        <v>12</v>
      </c>
      <c r="B14" s="3">
        <v>25.637676239013672</v>
      </c>
      <c r="C14" s="3">
        <f t="shared" si="0"/>
        <v>1.915536505205115E-8</v>
      </c>
      <c r="D14" s="3">
        <v>3.2768083886294748E-4</v>
      </c>
      <c r="E14" s="3">
        <f t="shared" si="1"/>
        <v>8.3493058347977628E-2</v>
      </c>
      <c r="F14" s="3">
        <f t="shared" si="2"/>
        <v>3.0472873719822539E-2</v>
      </c>
    </row>
    <row r="15" spans="1:6" x14ac:dyDescent="0.3">
      <c r="A15" s="4" t="s">
        <v>13</v>
      </c>
      <c r="B15" s="3">
        <v>17.906597137451172</v>
      </c>
      <c r="C15" s="3">
        <f t="shared" si="0"/>
        <v>4.0698381770163243E-6</v>
      </c>
      <c r="D15" s="3">
        <v>0.13813600674266949</v>
      </c>
      <c r="E15" s="3">
        <f t="shared" si="1"/>
        <v>17.739324489880438</v>
      </c>
      <c r="F15" s="3">
        <f t="shared" si="2"/>
        <v>12.846039775278115</v>
      </c>
    </row>
    <row r="16" spans="1:6" x14ac:dyDescent="0.3">
      <c r="A16" s="4" t="s">
        <v>14</v>
      </c>
      <c r="B16" s="3">
        <v>24.091981887817383</v>
      </c>
      <c r="C16" s="3">
        <f t="shared" si="0"/>
        <v>5.5923043214476062E-8</v>
      </c>
      <c r="D16" s="3">
        <v>4.290161050209771E-3</v>
      </c>
      <c r="E16" s="3">
        <f t="shared" si="1"/>
        <v>0.2437534287347215</v>
      </c>
      <c r="F16" s="3">
        <f t="shared" si="2"/>
        <v>0.39896606824612929</v>
      </c>
    </row>
    <row r="17" spans="1:6" x14ac:dyDescent="0.3">
      <c r="A17" s="4" t="s">
        <v>15</v>
      </c>
      <c r="B17" s="3">
        <v>26.663223266601563</v>
      </c>
      <c r="C17" s="3">
        <f t="shared" si="0"/>
        <v>9.409575161865923E-9</v>
      </c>
      <c r="D17" s="3">
        <v>7.5687949397199548E-4</v>
      </c>
      <c r="E17" s="3">
        <f t="shared" si="1"/>
        <v>4.1013794614957085E-2</v>
      </c>
      <c r="F17" s="3">
        <f t="shared" si="2"/>
        <v>7.0386456898013636E-2</v>
      </c>
    </row>
    <row r="18" spans="1:6" x14ac:dyDescent="0.3">
      <c r="A18" s="4" t="s">
        <v>16</v>
      </c>
      <c r="B18" s="3">
        <v>23.335931777954102</v>
      </c>
      <c r="C18" s="3">
        <f t="shared" si="0"/>
        <v>9.4446215027110821E-8</v>
      </c>
      <c r="D18" s="3">
        <v>1.072222000505514E-2</v>
      </c>
      <c r="E18" s="3">
        <f t="shared" si="1"/>
        <v>0.41166552141274998</v>
      </c>
      <c r="F18" s="3">
        <f t="shared" si="2"/>
        <v>0.9971192009394787</v>
      </c>
    </row>
    <row r="19" spans="1:6" x14ac:dyDescent="0.3">
      <c r="A19" s="4" t="s">
        <v>17</v>
      </c>
      <c r="B19" s="3">
        <v>25.029483795166016</v>
      </c>
      <c r="C19" s="3">
        <f t="shared" si="0"/>
        <v>2.9199445327383017E-8</v>
      </c>
      <c r="D19" s="3">
        <v>2.0836397509437659E-3</v>
      </c>
      <c r="E19" s="3">
        <f t="shared" si="1"/>
        <v>0.12727248923855503</v>
      </c>
      <c r="F19" s="3">
        <f t="shared" si="2"/>
        <v>0.1937693129340054</v>
      </c>
    </row>
    <row r="20" spans="1:6" x14ac:dyDescent="0.3">
      <c r="A20" s="4" t="s">
        <v>18</v>
      </c>
      <c r="B20" s="3">
        <v>26.664400100708008</v>
      </c>
      <c r="C20" s="3">
        <f t="shared" si="0"/>
        <v>9.4019027200438196E-9</v>
      </c>
      <c r="D20" s="3">
        <v>1.19042787765648E-3</v>
      </c>
      <c r="E20" s="3">
        <f t="shared" si="1"/>
        <v>4.098035251500317E-2</v>
      </c>
      <c r="F20" s="3">
        <f t="shared" si="2"/>
        <v>0.11070454566174559</v>
      </c>
    </row>
    <row r="21" spans="1:6" x14ac:dyDescent="0.3">
      <c r="A21" s="4" t="s">
        <v>19</v>
      </c>
      <c r="B21" s="3">
        <v>23.877893447875977</v>
      </c>
      <c r="C21" s="3">
        <f t="shared" si="0"/>
        <v>6.4869094979995673E-8</v>
      </c>
      <c r="D21" s="3">
        <v>2.4347242045168328E-3</v>
      </c>
      <c r="E21" s="3">
        <f t="shared" si="1"/>
        <v>0.28274685016067214</v>
      </c>
      <c r="F21" s="3">
        <f t="shared" si="2"/>
        <v>0.22641861966749932</v>
      </c>
    </row>
    <row r="22" spans="1:6" x14ac:dyDescent="0.3">
      <c r="A22" s="4" t="s">
        <v>20</v>
      </c>
      <c r="B22" s="3">
        <v>27.726676940917969</v>
      </c>
      <c r="C22" s="3">
        <f t="shared" si="0"/>
        <v>4.5023428249020346E-9</v>
      </c>
      <c r="D22" s="3">
        <v>4.012671594508976E-4</v>
      </c>
      <c r="E22" s="3">
        <f t="shared" si="1"/>
        <v>1.9624495339069053E-2</v>
      </c>
      <c r="F22" s="3">
        <f t="shared" si="2"/>
        <v>3.7316077193556507E-2</v>
      </c>
    </row>
    <row r="23" spans="1:6" x14ac:dyDescent="0.3">
      <c r="A23" s="4" t="s">
        <v>21</v>
      </c>
      <c r="B23" s="3">
        <v>27.001401901245117</v>
      </c>
      <c r="C23" s="3">
        <f t="shared" si="0"/>
        <v>7.4433442061789446E-9</v>
      </c>
      <c r="D23" s="3">
        <v>0</v>
      </c>
      <c r="E23" s="3">
        <f t="shared" si="1"/>
        <v>3.244352537379773E-2</v>
      </c>
      <c r="F23" s="3">
        <f t="shared" si="2"/>
        <v>0</v>
      </c>
    </row>
    <row r="24" spans="1:6" x14ac:dyDescent="0.3">
      <c r="A24" s="4" t="s">
        <v>22</v>
      </c>
      <c r="B24" s="3">
        <v>25.156801223754883</v>
      </c>
      <c r="C24" s="3">
        <f t="shared" si="0"/>
        <v>2.6733033135441418E-8</v>
      </c>
      <c r="D24" s="3">
        <v>0</v>
      </c>
      <c r="E24" s="3">
        <f t="shared" si="1"/>
        <v>0.11652206519326164</v>
      </c>
      <c r="F24" s="3">
        <f t="shared" si="2"/>
        <v>0</v>
      </c>
    </row>
    <row r="25" spans="1:6" x14ac:dyDescent="0.3">
      <c r="A25" s="4" t="s">
        <v>23</v>
      </c>
      <c r="B25" s="3">
        <v>25.579055786132813</v>
      </c>
      <c r="C25" s="3">
        <f t="shared" si="0"/>
        <v>1.9949726568510944E-8</v>
      </c>
      <c r="D25" s="3">
        <v>4.3034046664129511E-3</v>
      </c>
      <c r="E25" s="3">
        <f t="shared" si="1"/>
        <v>8.6955465473236959E-2</v>
      </c>
      <c r="F25" s="3">
        <f t="shared" si="2"/>
        <v>0.40019766618012415</v>
      </c>
    </row>
    <row r="26" spans="1:6" x14ac:dyDescent="0.3">
      <c r="A26" s="4" t="s">
        <v>24</v>
      </c>
      <c r="B26" s="3">
        <v>24.127561569213867</v>
      </c>
      <c r="C26" s="3">
        <f t="shared" si="0"/>
        <v>5.4560739179747307E-8</v>
      </c>
      <c r="D26" s="3">
        <v>2.0879638984306588E-3</v>
      </c>
      <c r="E26" s="3">
        <f t="shared" si="1"/>
        <v>0.2378155136936759</v>
      </c>
      <c r="F26" s="3">
        <f t="shared" si="2"/>
        <v>0.19417143959106356</v>
      </c>
    </row>
    <row r="27" spans="1:6" x14ac:dyDescent="0.3">
      <c r="A27" s="4" t="s">
        <v>25</v>
      </c>
      <c r="B27" s="3">
        <v>21.721359252929688</v>
      </c>
      <c r="C27" s="3">
        <f t="shared" si="0"/>
        <v>2.8921400414453818E-7</v>
      </c>
      <c r="D27" s="3">
        <v>1.490012085021682E-2</v>
      </c>
      <c r="E27" s="3">
        <f t="shared" si="1"/>
        <v>1.2606056662181166</v>
      </c>
      <c r="F27" s="3">
        <f t="shared" si="2"/>
        <v>1.3856455649170814</v>
      </c>
    </row>
    <row r="28" spans="1:6" x14ac:dyDescent="0.3">
      <c r="A28" s="4" t="s">
        <v>26</v>
      </c>
      <c r="B28" s="3">
        <v>21.302961349487305</v>
      </c>
      <c r="C28" s="3">
        <f t="shared" si="0"/>
        <v>3.8651792317204338E-7</v>
      </c>
      <c r="D28" s="3">
        <v>5.0238313352185968E-2</v>
      </c>
      <c r="E28" s="3">
        <f t="shared" si="1"/>
        <v>1.6847271468985618</v>
      </c>
      <c r="F28" s="3">
        <f t="shared" si="2"/>
        <v>4.6719417100807012</v>
      </c>
    </row>
    <row r="29" spans="1:6" x14ac:dyDescent="0.3">
      <c r="A29" s="4" t="s">
        <v>27</v>
      </c>
      <c r="B29" s="3">
        <v>21.85981559753418</v>
      </c>
      <c r="C29" s="3">
        <f t="shared" si="0"/>
        <v>2.6274823385251763E-7</v>
      </c>
      <c r="D29" s="3">
        <v>1.075924023746931E-2</v>
      </c>
      <c r="E29" s="3">
        <f t="shared" si="1"/>
        <v>1.1452485275151283</v>
      </c>
      <c r="F29" s="3">
        <f t="shared" si="2"/>
        <v>1.0005619193826749</v>
      </c>
    </row>
    <row r="30" spans="1:6" x14ac:dyDescent="0.3">
      <c r="A30" s="4" t="s">
        <v>28</v>
      </c>
      <c r="B30" s="3">
        <v>26.984914779663086</v>
      </c>
      <c r="C30" s="3">
        <f t="shared" si="0"/>
        <v>7.5288946617793392E-9</v>
      </c>
      <c r="D30" s="3">
        <v>0</v>
      </c>
      <c r="E30" s="3">
        <f t="shared" si="1"/>
        <v>3.2816416684494781E-2</v>
      </c>
      <c r="F30" s="3">
        <f t="shared" si="2"/>
        <v>0</v>
      </c>
    </row>
    <row r="31" spans="1:6" x14ac:dyDescent="0.3">
      <c r="A31" s="4" t="s">
        <v>29</v>
      </c>
      <c r="B31" s="3">
        <v>23.338077545166016</v>
      </c>
      <c r="C31" s="3">
        <f t="shared" si="0"/>
        <v>9.4305846515853502E-8</v>
      </c>
      <c r="D31" s="3">
        <v>8.8904870548556711E-3</v>
      </c>
      <c r="E31" s="3">
        <f t="shared" si="1"/>
        <v>0.41105369301539085</v>
      </c>
      <c r="F31" s="3">
        <f t="shared" si="2"/>
        <v>0.82677611016384633</v>
      </c>
    </row>
    <row r="32" spans="1:6" x14ac:dyDescent="0.3">
      <c r="A32" s="4" t="s">
        <v>30</v>
      </c>
      <c r="B32" s="3">
        <v>23.865676879882813</v>
      </c>
      <c r="C32" s="3">
        <f t="shared" si="0"/>
        <v>6.5420730967305128E-8</v>
      </c>
      <c r="D32" s="3">
        <v>7.4177372934160169E-4</v>
      </c>
      <c r="E32" s="3">
        <f t="shared" si="1"/>
        <v>0.28515128231584735</v>
      </c>
      <c r="F32" s="3">
        <f t="shared" si="2"/>
        <v>6.8981687367940872E-2</v>
      </c>
    </row>
    <row r="33" spans="1:6" x14ac:dyDescent="0.3">
      <c r="A33" s="4" t="s">
        <v>31</v>
      </c>
      <c r="B33" s="3">
        <v>25.305927276611328</v>
      </c>
      <c r="C33" s="3">
        <f t="shared" si="0"/>
        <v>2.4107757910787954E-8</v>
      </c>
      <c r="D33" s="3">
        <v>6.6185508525323832E-4</v>
      </c>
      <c r="E33" s="3">
        <f t="shared" si="1"/>
        <v>0.10507920013086906</v>
      </c>
      <c r="F33" s="3">
        <f t="shared" si="2"/>
        <v>6.154960571917921E-2</v>
      </c>
    </row>
    <row r="34" spans="1:6" x14ac:dyDescent="0.3">
      <c r="A34" s="4" t="s">
        <v>32</v>
      </c>
      <c r="B34" s="3">
        <v>22.155433654785156</v>
      </c>
      <c r="C34" s="3">
        <f t="shared" si="0"/>
        <v>2.1406708881978999E-7</v>
      </c>
      <c r="D34" s="3">
        <v>1.399045043240175E-2</v>
      </c>
      <c r="E34" s="3">
        <f t="shared" si="1"/>
        <v>0.93306057538687248</v>
      </c>
      <c r="F34" s="3">
        <f t="shared" si="2"/>
        <v>1.3010502255468388</v>
      </c>
    </row>
    <row r="35" spans="1:6" x14ac:dyDescent="0.3">
      <c r="A35" s="4" t="s">
        <v>33</v>
      </c>
      <c r="B35" s="3">
        <v>24.138460159301758</v>
      </c>
      <c r="C35" s="3">
        <f t="shared" si="0"/>
        <v>5.4150122434416376E-8</v>
      </c>
      <c r="D35" s="3">
        <v>5.2119155700246084E-3</v>
      </c>
      <c r="E35" s="3">
        <f t="shared" si="1"/>
        <v>0.23602574629517356</v>
      </c>
      <c r="F35" s="3">
        <f t="shared" si="2"/>
        <v>0.4846851758401538</v>
      </c>
    </row>
    <row r="36" spans="1:6" x14ac:dyDescent="0.3">
      <c r="A36" s="4" t="s">
        <v>34</v>
      </c>
      <c r="B36" s="3">
        <v>22.033803939819336</v>
      </c>
      <c r="C36" s="3">
        <f t="shared" si="0"/>
        <v>2.3289710790295776E-7</v>
      </c>
      <c r="D36" s="3">
        <v>1.2436678240081959E-2</v>
      </c>
      <c r="E36" s="3">
        <f t="shared" si="1"/>
        <v>1.0151355386012182</v>
      </c>
      <c r="F36" s="3">
        <f t="shared" si="2"/>
        <v>1.1565562601070833</v>
      </c>
    </row>
    <row r="37" spans="1:6" x14ac:dyDescent="0.3">
      <c r="A37" s="4" t="s">
        <v>35</v>
      </c>
      <c r="B37" s="3">
        <v>25.695674896240234</v>
      </c>
      <c r="C37" s="3">
        <f t="shared" si="0"/>
        <v>1.8400562412278742E-8</v>
      </c>
      <c r="D37" s="3">
        <v>2.2480418372417708E-3</v>
      </c>
      <c r="E37" s="3">
        <f t="shared" si="1"/>
        <v>8.0203077672982515E-2</v>
      </c>
      <c r="F37" s="3">
        <f t="shared" si="2"/>
        <v>0.20905798233688683</v>
      </c>
    </row>
    <row r="38" spans="1:6" x14ac:dyDescent="0.3">
      <c r="A38" s="4" t="s">
        <v>36</v>
      </c>
      <c r="B38" s="3">
        <v>22.632787704467773</v>
      </c>
      <c r="C38" s="3">
        <f t="shared" si="0"/>
        <v>1.5376306080174816E-7</v>
      </c>
      <c r="D38" s="3">
        <v>1.0219853738436341E-2</v>
      </c>
      <c r="E38" s="3">
        <f t="shared" si="1"/>
        <v>0.67021161812362784</v>
      </c>
      <c r="F38" s="3">
        <f t="shared" si="2"/>
        <v>0.9504013523863134</v>
      </c>
    </row>
    <row r="39" spans="1:6" x14ac:dyDescent="0.3">
      <c r="A39" s="4" t="s">
        <v>37</v>
      </c>
      <c r="B39" s="3">
        <v>25.413063049316406</v>
      </c>
      <c r="C39" s="3">
        <f t="shared" si="0"/>
        <v>2.2382352978669048E-8</v>
      </c>
      <c r="D39" s="3">
        <v>3.2064099115147199E-3</v>
      </c>
      <c r="E39" s="3">
        <f t="shared" si="1"/>
        <v>9.7558626428418727E-2</v>
      </c>
      <c r="F39" s="3">
        <f t="shared" si="2"/>
        <v>0.29818198911667826</v>
      </c>
    </row>
    <row r="40" spans="1:6" x14ac:dyDescent="0.3">
      <c r="A40" s="4" t="s">
        <v>38</v>
      </c>
      <c r="B40" s="3">
        <v>21.593984603881836</v>
      </c>
      <c r="C40" s="3">
        <f t="shared" si="0"/>
        <v>3.1590966160264141E-7</v>
      </c>
      <c r="D40" s="3">
        <v>1.654069941815128E-2</v>
      </c>
      <c r="E40" s="3">
        <f t="shared" si="1"/>
        <v>1.3769648209369334</v>
      </c>
      <c r="F40" s="3">
        <f t="shared" si="2"/>
        <v>1.5382121406790037</v>
      </c>
    </row>
    <row r="41" spans="1:6" x14ac:dyDescent="0.3">
      <c r="A41" s="4" t="s">
        <v>39</v>
      </c>
      <c r="B41" s="3">
        <v>26.319931030273438</v>
      </c>
      <c r="C41" s="3">
        <f t="shared" si="0"/>
        <v>1.1937442043259627E-8</v>
      </c>
      <c r="D41" s="3">
        <v>3.1911483953679571E-3</v>
      </c>
      <c r="E41" s="3">
        <f t="shared" si="1"/>
        <v>5.2032083039667873E-2</v>
      </c>
      <c r="F41" s="3">
        <f t="shared" si="2"/>
        <v>0.29676273538207759</v>
      </c>
    </row>
    <row r="42" spans="1:6" x14ac:dyDescent="0.3">
      <c r="A42" s="4" t="s">
        <v>40</v>
      </c>
      <c r="B42" s="3">
        <v>23.972160339355469</v>
      </c>
      <c r="C42" s="3">
        <f t="shared" si="0"/>
        <v>6.0766003874558475E-8</v>
      </c>
      <c r="D42" s="3">
        <v>5.6704542956988067E-3</v>
      </c>
      <c r="E42" s="3">
        <f t="shared" si="1"/>
        <v>0.26486258514445132</v>
      </c>
      <c r="F42" s="3">
        <f t="shared" si="2"/>
        <v>0.52732725626085974</v>
      </c>
    </row>
    <row r="43" spans="1:6" x14ac:dyDescent="0.3">
      <c r="A43" s="4" t="s">
        <v>41</v>
      </c>
      <c r="B43" s="3">
        <v>25.88578987121582</v>
      </c>
      <c r="C43" s="3">
        <f t="shared" si="0"/>
        <v>1.6128752860628516E-8</v>
      </c>
      <c r="D43" s="3">
        <v>0</v>
      </c>
      <c r="E43" s="3">
        <f t="shared" si="1"/>
        <v>7.0300873933403327E-2</v>
      </c>
      <c r="F43" s="3">
        <f t="shared" si="2"/>
        <v>0</v>
      </c>
    </row>
    <row r="44" spans="1:6" x14ac:dyDescent="0.3">
      <c r="A44" s="4" t="s">
        <v>42</v>
      </c>
      <c r="B44" s="3">
        <v>21.614372253417969</v>
      </c>
      <c r="C44" s="3">
        <f t="shared" si="0"/>
        <v>3.1147673545996869E-7</v>
      </c>
      <c r="D44" s="3">
        <v>8.082568650569881E-3</v>
      </c>
      <c r="E44" s="3">
        <f t="shared" si="1"/>
        <v>1.3576428941515803</v>
      </c>
      <c r="F44" s="3">
        <f t="shared" si="2"/>
        <v>0.75164325956705402</v>
      </c>
    </row>
    <row r="45" spans="1:6" x14ac:dyDescent="0.3">
      <c r="A45" s="4" t="s">
        <v>43</v>
      </c>
      <c r="B45" s="3">
        <v>20.909818649291992</v>
      </c>
      <c r="C45" s="3">
        <f t="shared" si="0"/>
        <v>5.0759505515222683E-7</v>
      </c>
      <c r="D45" s="3">
        <v>2.2680296404617609E-2</v>
      </c>
      <c r="E45" s="3">
        <f t="shared" si="1"/>
        <v>2.2124696366687977</v>
      </c>
      <c r="F45" s="3">
        <f t="shared" si="2"/>
        <v>2.1091675993759411</v>
      </c>
    </row>
    <row r="46" spans="1:6" x14ac:dyDescent="0.3">
      <c r="A46" s="4" t="s">
        <v>44</v>
      </c>
      <c r="B46" s="3">
        <v>19.523469924926758</v>
      </c>
      <c r="C46" s="3">
        <f t="shared" si="0"/>
        <v>1.3269358668493621E-6</v>
      </c>
      <c r="D46" s="3">
        <v>4.3220143811254129E-2</v>
      </c>
      <c r="E46" s="3">
        <f t="shared" si="1"/>
        <v>5.783754757678957</v>
      </c>
      <c r="F46" s="3">
        <f t="shared" si="2"/>
        <v>4.0192828762372939</v>
      </c>
    </row>
    <row r="47" spans="1:6" x14ac:dyDescent="0.3">
      <c r="A47" s="4" t="s">
        <v>45</v>
      </c>
      <c r="B47" s="3">
        <v>23.253486633300781</v>
      </c>
      <c r="C47" s="3">
        <f t="shared" si="0"/>
        <v>1.0000069529216819E-7</v>
      </c>
      <c r="D47" s="3">
        <v>8.4251748251748249E-3</v>
      </c>
      <c r="E47" s="3">
        <f t="shared" si="1"/>
        <v>0.43587599944869143</v>
      </c>
      <c r="F47" s="3">
        <f t="shared" si="2"/>
        <v>0.78350412372559142</v>
      </c>
    </row>
    <row r="48" spans="1:6" x14ac:dyDescent="0.3">
      <c r="A48" s="4" t="s">
        <v>46</v>
      </c>
      <c r="B48" s="3">
        <v>23.075637817382813</v>
      </c>
      <c r="C48" s="3">
        <f t="shared" si="0"/>
        <v>1.1312037805409719E-7</v>
      </c>
      <c r="D48" s="3">
        <v>1.048413518485849E-2</v>
      </c>
      <c r="E48" s="3">
        <f t="shared" si="1"/>
        <v>0.49306115020787256</v>
      </c>
      <c r="F48" s="3">
        <f t="shared" si="2"/>
        <v>0.9749783620499225</v>
      </c>
    </row>
    <row r="49" spans="1:6" x14ac:dyDescent="0.3">
      <c r="A49" s="4" t="s">
        <v>47</v>
      </c>
      <c r="B49" s="3">
        <v>21.646703720092773</v>
      </c>
      <c r="C49" s="3">
        <f t="shared" si="0"/>
        <v>3.0457403227756899E-7</v>
      </c>
      <c r="D49" s="3">
        <v>2.0404390137317849E-2</v>
      </c>
      <c r="E49" s="3">
        <f t="shared" si="1"/>
        <v>1.3275558768589939</v>
      </c>
      <c r="F49" s="3">
        <f t="shared" si="2"/>
        <v>1.8975183478596347</v>
      </c>
    </row>
    <row r="50" spans="1:6" x14ac:dyDescent="0.3">
      <c r="A50" s="4" t="s">
        <v>48</v>
      </c>
      <c r="B50" s="3">
        <v>27.873069763183594</v>
      </c>
      <c r="C50" s="3">
        <f t="shared" si="0"/>
        <v>4.067896832185537E-9</v>
      </c>
      <c r="D50" s="3">
        <v>5.7288682881099942E-4</v>
      </c>
      <c r="E50" s="3">
        <f t="shared" si="1"/>
        <v>1.7730862692530713E-2</v>
      </c>
      <c r="F50" s="3">
        <f t="shared" si="2"/>
        <v>5.3275950008809587E-2</v>
      </c>
    </row>
    <row r="51" spans="1:6" x14ac:dyDescent="0.3">
      <c r="A51" s="4" t="s">
        <v>49</v>
      </c>
      <c r="B51" s="3">
        <v>21.498819351196289</v>
      </c>
      <c r="C51" s="3">
        <f t="shared" si="0"/>
        <v>3.374508325265189E-7</v>
      </c>
      <c r="D51" s="3">
        <v>1.515543371437438E-2</v>
      </c>
      <c r="E51" s="3">
        <f t="shared" si="1"/>
        <v>1.470856962169631</v>
      </c>
      <c r="F51" s="3">
        <f t="shared" si="2"/>
        <v>1.4093885359602361</v>
      </c>
    </row>
    <row r="52" spans="1:6" x14ac:dyDescent="0.3">
      <c r="A52" s="4" t="s">
        <v>50</v>
      </c>
      <c r="B52" s="3">
        <v>29.137611389160156</v>
      </c>
      <c r="C52" s="3">
        <f t="shared" si="0"/>
        <v>1.6931871734389871E-9</v>
      </c>
      <c r="D52" s="3">
        <v>1.9389271720037831E-2</v>
      </c>
      <c r="E52" s="3">
        <f t="shared" si="1"/>
        <v>7.3801452011926488E-3</v>
      </c>
      <c r="F52" s="3">
        <f t="shared" si="2"/>
        <v>1.8031168093144467</v>
      </c>
    </row>
    <row r="53" spans="1:6" x14ac:dyDescent="0.3">
      <c r="A53" s="4" t="s">
        <v>51</v>
      </c>
      <c r="B53" s="3">
        <v>20.701505661010742</v>
      </c>
      <c r="C53" s="3">
        <f t="shared" si="0"/>
        <v>5.864430457432823E-7</v>
      </c>
      <c r="D53" s="3">
        <v>2.745974753291331E-2</v>
      </c>
      <c r="E53" s="3">
        <f t="shared" si="1"/>
        <v>2.5561467141429675</v>
      </c>
      <c r="F53" s="3">
        <f t="shared" si="2"/>
        <v>2.5536354882766217</v>
      </c>
    </row>
    <row r="54" spans="1:6" x14ac:dyDescent="0.3">
      <c r="A54" s="4" t="s">
        <v>52</v>
      </c>
      <c r="B54" s="3">
        <v>20.57874870300293</v>
      </c>
      <c r="C54" s="3">
        <f t="shared" si="0"/>
        <v>6.3852714866220445E-7</v>
      </c>
      <c r="D54" s="3">
        <v>1.1113807328318371E-2</v>
      </c>
      <c r="E54" s="3">
        <f t="shared" si="1"/>
        <v>2.7831672398387695</v>
      </c>
      <c r="F54" s="3">
        <f t="shared" si="2"/>
        <v>1.0335350960326752</v>
      </c>
    </row>
    <row r="55" spans="1:6" x14ac:dyDescent="0.3">
      <c r="A55" s="4" t="s">
        <v>53</v>
      </c>
      <c r="B55" s="3">
        <v>21.633947372436523</v>
      </c>
      <c r="C55" s="3">
        <f t="shared" si="0"/>
        <v>3.0727902510109666E-7</v>
      </c>
      <c r="D55" s="3">
        <v>1.357762146245706E-2</v>
      </c>
      <c r="E55" s="3">
        <f t="shared" si="1"/>
        <v>1.3393462093863016</v>
      </c>
      <c r="F55" s="3">
        <f t="shared" si="2"/>
        <v>1.2626589509374908</v>
      </c>
    </row>
    <row r="56" spans="1:6" x14ac:dyDescent="0.3">
      <c r="A56" s="4" t="s">
        <v>54</v>
      </c>
      <c r="B56" s="3">
        <v>20.451671600341797</v>
      </c>
      <c r="C56" s="3">
        <f t="shared" si="0"/>
        <v>6.9732203168423148E-7</v>
      </c>
      <c r="D56" s="3">
        <v>1.5099951382732291E-2</v>
      </c>
      <c r="E56" s="3">
        <f t="shared" si="1"/>
        <v>3.0394382420035111</v>
      </c>
      <c r="F56" s="3">
        <f t="shared" si="2"/>
        <v>1.4042289236628631</v>
      </c>
    </row>
    <row r="57" spans="1:6" x14ac:dyDescent="0.3">
      <c r="A57" s="4" t="s">
        <v>55</v>
      </c>
      <c r="B57" s="3">
        <v>27.509946823120117</v>
      </c>
      <c r="C57" s="3">
        <f t="shared" si="0"/>
        <v>5.2321577209742281E-9</v>
      </c>
      <c r="D57" s="3">
        <v>5.9196386288295512E-4</v>
      </c>
      <c r="E57" s="3">
        <f t="shared" si="1"/>
        <v>2.2805561193747402E-2</v>
      </c>
      <c r="F57" s="3">
        <f t="shared" si="2"/>
        <v>5.5050030093079023E-2</v>
      </c>
    </row>
    <row r="58" spans="1:6" x14ac:dyDescent="0.3">
      <c r="A58" s="4" t="s">
        <v>56</v>
      </c>
      <c r="B58" s="3">
        <v>18.843317031860352</v>
      </c>
      <c r="C58" s="3">
        <f t="shared" si="0"/>
        <v>2.1261620180315305E-6</v>
      </c>
      <c r="D58" s="3">
        <v>4.5378096373344647E-2</v>
      </c>
      <c r="E58" s="3">
        <f t="shared" si="1"/>
        <v>9.2673655107268083</v>
      </c>
      <c r="F58" s="3">
        <f t="shared" si="2"/>
        <v>4.2199629530649032</v>
      </c>
    </row>
    <row r="59" spans="1:6" x14ac:dyDescent="0.3">
      <c r="A59" s="4" t="s">
        <v>57</v>
      </c>
      <c r="B59" s="3">
        <v>26.54241943359375</v>
      </c>
      <c r="C59" s="3">
        <f t="shared" si="0"/>
        <v>1.0231412465089878E-8</v>
      </c>
      <c r="D59" s="3">
        <v>2.631948343627176E-4</v>
      </c>
      <c r="E59" s="3">
        <f t="shared" si="1"/>
        <v>4.4595961267702482E-2</v>
      </c>
      <c r="F59" s="3">
        <f t="shared" si="2"/>
        <v>2.4475959531461026E-2</v>
      </c>
    </row>
    <row r="60" spans="1:6" x14ac:dyDescent="0.3">
      <c r="A60" s="4" t="s">
        <v>58</v>
      </c>
      <c r="B60" s="3">
        <v>20.892900466918945</v>
      </c>
      <c r="C60" s="3">
        <f t="shared" si="0"/>
        <v>5.1358255443741467E-7</v>
      </c>
      <c r="D60" s="3">
        <v>4.3851234180717999E-2</v>
      </c>
      <c r="E60" s="3">
        <f t="shared" si="1"/>
        <v>2.2385675275635024</v>
      </c>
      <c r="F60" s="3">
        <f t="shared" si="2"/>
        <v>4.0779714989874085</v>
      </c>
    </row>
    <row r="61" spans="1:6" x14ac:dyDescent="0.3">
      <c r="A61" s="4" t="s">
        <v>59</v>
      </c>
      <c r="B61" s="3">
        <v>25.011941909790039</v>
      </c>
      <c r="C61" s="3">
        <f t="shared" si="0"/>
        <v>2.9556651803287893E-8</v>
      </c>
      <c r="D61" s="3">
        <v>1.3512736472888281E-3</v>
      </c>
      <c r="E61" s="3">
        <f t="shared" si="1"/>
        <v>0.1288294557100349</v>
      </c>
      <c r="F61" s="3">
        <f t="shared" si="2"/>
        <v>0.12566249328963308</v>
      </c>
    </row>
    <row r="62" spans="1:6" x14ac:dyDescent="0.3">
      <c r="A62" s="4" t="s">
        <v>60</v>
      </c>
      <c r="B62" s="3">
        <v>25.964393615722656</v>
      </c>
      <c r="C62" s="3">
        <f t="shared" si="0"/>
        <v>1.527350468433004E-8</v>
      </c>
      <c r="D62" s="3">
        <v>4.4155680312874532E-4</v>
      </c>
      <c r="E62" s="3">
        <f t="shared" si="1"/>
        <v>6.6573078316266618E-2</v>
      </c>
      <c r="F62" s="3">
        <f t="shared" si="2"/>
        <v>4.106283647393421E-2</v>
      </c>
    </row>
    <row r="63" spans="1:6" x14ac:dyDescent="0.3">
      <c r="A63" s="4" t="s">
        <v>61</v>
      </c>
      <c r="B63" s="3">
        <v>25.420431137084961</v>
      </c>
      <c r="C63" s="3">
        <f t="shared" si="0"/>
        <v>2.2268333918656036E-8</v>
      </c>
      <c r="D63" s="3">
        <v>3.3633229630875298E-4</v>
      </c>
      <c r="E63" s="3">
        <f t="shared" si="1"/>
        <v>9.7061648166475945E-2</v>
      </c>
      <c r="F63" s="3">
        <f t="shared" si="2"/>
        <v>3.1277421129897724E-2</v>
      </c>
    </row>
    <row r="64" spans="1:6" x14ac:dyDescent="0.3">
      <c r="A64" s="4" t="s">
        <v>62</v>
      </c>
      <c r="B64" s="3">
        <v>21.478706359863281</v>
      </c>
      <c r="C64" s="3">
        <f t="shared" si="0"/>
        <v>3.4218826961042297E-7</v>
      </c>
      <c r="D64" s="3">
        <v>2.6569582409104061E-2</v>
      </c>
      <c r="E64" s="3">
        <f t="shared" si="1"/>
        <v>1.4915061698350269</v>
      </c>
      <c r="F64" s="3">
        <f t="shared" si="2"/>
        <v>2.4708540552768885</v>
      </c>
    </row>
    <row r="65" spans="1:6" x14ac:dyDescent="0.3">
      <c r="A65" s="4" t="s">
        <v>63</v>
      </c>
      <c r="B65" s="3">
        <v>21.835811614990234</v>
      </c>
      <c r="C65" s="3">
        <f t="shared" si="0"/>
        <v>2.6715648711498666E-7</v>
      </c>
      <c r="D65" s="3">
        <v>1.2995945554590211E-2</v>
      </c>
      <c r="E65" s="3">
        <f t="shared" si="1"/>
        <v>1.1644629118850347</v>
      </c>
      <c r="F65" s="3">
        <f t="shared" si="2"/>
        <v>1.2085656553154565</v>
      </c>
    </row>
    <row r="66" spans="1:6" x14ac:dyDescent="0.3">
      <c r="A66" s="4" t="s">
        <v>64</v>
      </c>
      <c r="B66" s="3">
        <v>22.760578155517578</v>
      </c>
      <c r="C66" s="3">
        <f t="shared" si="0"/>
        <v>1.4072888817077675E-7</v>
      </c>
      <c r="D66" s="3">
        <v>5.1502145922746783E-3</v>
      </c>
      <c r="E66" s="3">
        <f t="shared" si="1"/>
        <v>0.61339918291092599</v>
      </c>
      <c r="F66" s="3">
        <f t="shared" si="2"/>
        <v>0.47894725686421513</v>
      </c>
    </row>
    <row r="67" spans="1:6" x14ac:dyDescent="0.3">
      <c r="A67" s="4" t="s">
        <v>65</v>
      </c>
      <c r="B67" s="3">
        <v>26.121549606323242</v>
      </c>
      <c r="C67" s="3">
        <f t="shared" ref="C67:C102" si="3">1/2^B67</f>
        <v>1.3697144431709464E-8</v>
      </c>
      <c r="D67" s="3">
        <v>2.364803130139416E-4</v>
      </c>
      <c r="E67" s="3">
        <f t="shared" ref="E67:E102" si="4">C67/$C$103*100</f>
        <v>5.9702150083270643E-2</v>
      </c>
      <c r="F67" s="3">
        <f t="shared" ref="F67:F102" si="5">D67/$D$103*100</f>
        <v>2.1991626793631217E-2</v>
      </c>
    </row>
    <row r="68" spans="1:6" x14ac:dyDescent="0.3">
      <c r="A68" s="4" t="s">
        <v>66</v>
      </c>
      <c r="B68" s="3">
        <v>20.722291946411133</v>
      </c>
      <c r="C68" s="3">
        <f t="shared" si="3"/>
        <v>5.780541789872002E-7</v>
      </c>
      <c r="D68" s="3">
        <v>3.421329130548989E-2</v>
      </c>
      <c r="E68" s="3">
        <f t="shared" si="4"/>
        <v>2.5195819115596847</v>
      </c>
      <c r="F68" s="3">
        <f t="shared" si="5"/>
        <v>3.1816852920342829</v>
      </c>
    </row>
    <row r="69" spans="1:6" x14ac:dyDescent="0.3">
      <c r="A69" s="4" t="s">
        <v>67</v>
      </c>
      <c r="B69" s="3">
        <v>20.38079833984375</v>
      </c>
      <c r="C69" s="3">
        <f t="shared" si="3"/>
        <v>7.3243377710588229E-7</v>
      </c>
      <c r="D69" s="3">
        <v>2.32120702765438E-2</v>
      </c>
      <c r="E69" s="3">
        <f t="shared" si="4"/>
        <v>3.1924808491907499</v>
      </c>
      <c r="F69" s="3">
        <f t="shared" si="5"/>
        <v>2.1586202256049818</v>
      </c>
    </row>
    <row r="70" spans="1:6" x14ac:dyDescent="0.3">
      <c r="A70" s="4" t="s">
        <v>68</v>
      </c>
      <c r="B70" s="3">
        <v>24.234987258911133</v>
      </c>
      <c r="C70" s="3">
        <f t="shared" si="3"/>
        <v>5.0645619816912565E-8</v>
      </c>
      <c r="D70" s="3">
        <v>2.6485939082340109E-3</v>
      </c>
      <c r="E70" s="3">
        <f t="shared" si="4"/>
        <v>0.22075056669255072</v>
      </c>
      <c r="F70" s="3">
        <f t="shared" si="5"/>
        <v>0.24630755945563035</v>
      </c>
    </row>
    <row r="71" spans="1:6" x14ac:dyDescent="0.3">
      <c r="A71" s="4" t="s">
        <v>69</v>
      </c>
      <c r="B71" s="3">
        <v>23.208271026611328</v>
      </c>
      <c r="C71" s="3">
        <f t="shared" si="3"/>
        <v>1.0318445472377684E-7</v>
      </c>
      <c r="D71" s="3">
        <v>6.0002303351376256E-3</v>
      </c>
      <c r="E71" s="3">
        <f t="shared" si="4"/>
        <v>0.44975314620454304</v>
      </c>
      <c r="F71" s="3">
        <f t="shared" si="5"/>
        <v>0.55799497439937873</v>
      </c>
    </row>
    <row r="72" spans="1:6" x14ac:dyDescent="0.3">
      <c r="A72" s="4" t="s">
        <v>70</v>
      </c>
      <c r="B72" s="3">
        <v>22.738462448120117</v>
      </c>
      <c r="C72" s="3">
        <f t="shared" si="3"/>
        <v>1.4290280312930516E-7</v>
      </c>
      <c r="D72" s="3">
        <v>1.247007566718754E-3</v>
      </c>
      <c r="E72" s="3">
        <f t="shared" si="4"/>
        <v>0.62287469058111355</v>
      </c>
      <c r="F72" s="3">
        <f t="shared" si="5"/>
        <v>0.115966207362455</v>
      </c>
    </row>
    <row r="73" spans="1:6" x14ac:dyDescent="0.3">
      <c r="A73" s="4" t="s">
        <v>71</v>
      </c>
      <c r="B73" s="3">
        <v>24.365602493286133</v>
      </c>
      <c r="C73" s="3">
        <f t="shared" si="3"/>
        <v>4.6261827735281424E-8</v>
      </c>
      <c r="D73" s="3">
        <v>3.3164504266981198E-3</v>
      </c>
      <c r="E73" s="3">
        <f t="shared" si="4"/>
        <v>0.20164280199777984</v>
      </c>
      <c r="F73" s="3">
        <f t="shared" si="5"/>
        <v>0.30841527201135027</v>
      </c>
    </row>
    <row r="74" spans="1:6" x14ac:dyDescent="0.3">
      <c r="A74" s="4" t="s">
        <v>72</v>
      </c>
      <c r="B74" s="3">
        <v>25.99603271484375</v>
      </c>
      <c r="C74" s="3">
        <f t="shared" si="3"/>
        <v>1.494219447669636E-8</v>
      </c>
      <c r="D74" s="3">
        <v>4.4567251983242731E-4</v>
      </c>
      <c r="E74" s="3">
        <f t="shared" si="4"/>
        <v>6.5128986678123835E-2</v>
      </c>
      <c r="F74" s="3">
        <f t="shared" si="5"/>
        <v>4.1445579986838607E-2</v>
      </c>
    </row>
    <row r="75" spans="1:6" x14ac:dyDescent="0.3">
      <c r="A75" s="4" t="s">
        <v>73</v>
      </c>
      <c r="B75" s="3">
        <v>21.970193862915039</v>
      </c>
      <c r="C75" s="3">
        <f t="shared" si="3"/>
        <v>2.4339555165202911E-7</v>
      </c>
      <c r="D75" s="3">
        <v>5.3523777205349296E-3</v>
      </c>
      <c r="E75" s="3">
        <f t="shared" si="4"/>
        <v>1.0608954170541904</v>
      </c>
      <c r="F75" s="3">
        <f t="shared" si="5"/>
        <v>0.49774753673305283</v>
      </c>
    </row>
    <row r="76" spans="1:6" x14ac:dyDescent="0.3">
      <c r="A76" s="4" t="s">
        <v>74</v>
      </c>
      <c r="B76" s="3">
        <v>22.119970321655273</v>
      </c>
      <c r="C76" s="3">
        <f t="shared" si="3"/>
        <v>2.1939434538457945E-7</v>
      </c>
      <c r="D76" s="3">
        <v>4.9618852840011152E-3</v>
      </c>
      <c r="E76" s="3">
        <f t="shared" si="4"/>
        <v>0.95628064673450708</v>
      </c>
      <c r="F76" s="3">
        <f t="shared" si="5"/>
        <v>0.46143346127984131</v>
      </c>
    </row>
    <row r="77" spans="1:6" x14ac:dyDescent="0.3">
      <c r="A77" s="4" t="s">
        <v>75</v>
      </c>
      <c r="B77" s="3">
        <v>22.609420776367188</v>
      </c>
      <c r="C77" s="3">
        <f t="shared" si="3"/>
        <v>1.5627379604581174E-7</v>
      </c>
      <c r="D77" s="3">
        <v>1.6994679477245721E-2</v>
      </c>
      <c r="E77" s="3">
        <f t="shared" si="4"/>
        <v>0.68115523437209369</v>
      </c>
      <c r="F77" s="3">
        <f t="shared" si="5"/>
        <v>1.5804302852006873</v>
      </c>
    </row>
    <row r="78" spans="1:6" x14ac:dyDescent="0.3">
      <c r="A78" s="4" t="s">
        <v>76</v>
      </c>
      <c r="B78" s="3">
        <v>22.410497665405273</v>
      </c>
      <c r="C78" s="3">
        <f t="shared" si="3"/>
        <v>1.7937750744892293E-7</v>
      </c>
      <c r="D78" s="3">
        <v>7.7786851776235214E-3</v>
      </c>
      <c r="E78" s="3">
        <f t="shared" si="4"/>
        <v>0.78185806718123629</v>
      </c>
      <c r="F78" s="3">
        <f t="shared" si="5"/>
        <v>0.72338343598759669</v>
      </c>
    </row>
    <row r="79" spans="1:6" x14ac:dyDescent="0.3">
      <c r="A79" s="4" t="s">
        <v>77</v>
      </c>
      <c r="B79" s="3">
        <v>28.804464340209961</v>
      </c>
      <c r="C79" s="3">
        <f t="shared" si="3"/>
        <v>2.1330067242956111E-9</v>
      </c>
      <c r="D79" s="3">
        <v>0</v>
      </c>
      <c r="E79" s="3">
        <f t="shared" si="4"/>
        <v>9.2971997351296697E-3</v>
      </c>
      <c r="F79" s="3">
        <f t="shared" si="5"/>
        <v>0</v>
      </c>
    </row>
    <row r="80" spans="1:6" x14ac:dyDescent="0.3">
      <c r="A80" s="4" t="s">
        <v>78</v>
      </c>
      <c r="B80" s="3">
        <v>20.687135696411101</v>
      </c>
      <c r="C80" s="3">
        <f t="shared" si="3"/>
        <v>5.9231349975779324E-7</v>
      </c>
      <c r="D80" s="3">
        <v>4.0510953471205688E-2</v>
      </c>
      <c r="E80" s="3">
        <f t="shared" si="4"/>
        <v>2.5817344363414643</v>
      </c>
      <c r="F80" s="3">
        <f t="shared" si="5"/>
        <v>3.7673401157093016</v>
      </c>
    </row>
    <row r="81" spans="1:6" x14ac:dyDescent="0.3">
      <c r="A81" s="4" t="s">
        <v>79</v>
      </c>
      <c r="B81" s="3">
        <v>26.975374221801758</v>
      </c>
      <c r="C81" s="3">
        <f t="shared" si="3"/>
        <v>7.5788483133292604E-9</v>
      </c>
      <c r="D81" s="3">
        <v>0</v>
      </c>
      <c r="E81" s="3">
        <f t="shared" si="4"/>
        <v>3.3034151148558448E-2</v>
      </c>
      <c r="F81" s="3">
        <f t="shared" si="5"/>
        <v>0</v>
      </c>
    </row>
    <row r="82" spans="1:6" x14ac:dyDescent="0.3">
      <c r="A82" s="4" t="s">
        <v>80</v>
      </c>
      <c r="B82" s="3">
        <v>27.554557800292969</v>
      </c>
      <c r="C82" s="3">
        <f t="shared" si="3"/>
        <v>5.0728449081429135E-9</v>
      </c>
      <c r="D82" s="3">
        <v>4.9430100023261227E-4</v>
      </c>
      <c r="E82" s="3">
        <f t="shared" si="4"/>
        <v>2.2111159706688241E-2</v>
      </c>
      <c r="F82" s="3">
        <f t="shared" si="5"/>
        <v>4.5967814327924038E-2</v>
      </c>
    </row>
    <row r="83" spans="1:6" x14ac:dyDescent="0.3">
      <c r="A83" s="4" t="s">
        <v>81</v>
      </c>
      <c r="B83" s="3">
        <v>26.162948608398438</v>
      </c>
      <c r="C83" s="3">
        <f t="shared" si="3"/>
        <v>1.3309682447063625E-8</v>
      </c>
      <c r="D83" s="3">
        <v>1.8264932339021359E-3</v>
      </c>
      <c r="E83" s="3">
        <f t="shared" si="4"/>
        <v>5.8013308027598402E-2</v>
      </c>
      <c r="F83" s="3">
        <f t="shared" si="5"/>
        <v>0.16985582025468765</v>
      </c>
    </row>
    <row r="84" spans="1:6" x14ac:dyDescent="0.3">
      <c r="A84" s="4" t="s">
        <v>82</v>
      </c>
      <c r="B84" s="3">
        <v>26.003053665161133</v>
      </c>
      <c r="C84" s="3">
        <f t="shared" si="3"/>
        <v>1.4869654165278529E-8</v>
      </c>
      <c r="D84" s="3">
        <v>2.1955884516574428E-3</v>
      </c>
      <c r="E84" s="3">
        <f t="shared" si="4"/>
        <v>6.4812803069128039E-2</v>
      </c>
      <c r="F84" s="3">
        <f t="shared" si="5"/>
        <v>0.20418004867242584</v>
      </c>
    </row>
    <row r="85" spans="1:6" x14ac:dyDescent="0.3">
      <c r="A85" s="4" t="s">
        <v>83</v>
      </c>
      <c r="B85" s="3">
        <v>28.65794563293457</v>
      </c>
      <c r="C85" s="3">
        <f t="shared" si="3"/>
        <v>2.3610150224633376E-9</v>
      </c>
      <c r="D85" s="3">
        <v>0</v>
      </c>
      <c r="E85" s="3">
        <f t="shared" si="4"/>
        <v>1.0291026273596113E-2</v>
      </c>
      <c r="F85" s="3">
        <f t="shared" si="5"/>
        <v>0</v>
      </c>
    </row>
    <row r="86" spans="1:6" x14ac:dyDescent="0.3">
      <c r="A86" s="4" t="s">
        <v>84</v>
      </c>
      <c r="B86" s="3">
        <v>24.897148132324219</v>
      </c>
      <c r="C86" s="3">
        <f t="shared" si="3"/>
        <v>3.2004541193966207E-8</v>
      </c>
      <c r="D86" s="3">
        <v>1.880060861505098E-3</v>
      </c>
      <c r="E86" s="3">
        <f t="shared" si="4"/>
        <v>0.13949914387154635</v>
      </c>
      <c r="F86" s="3">
        <f t="shared" si="5"/>
        <v>0.17483737351572004</v>
      </c>
    </row>
    <row r="87" spans="1:6" x14ac:dyDescent="0.3">
      <c r="A87" s="4" t="s">
        <v>85</v>
      </c>
      <c r="B87" s="3">
        <v>26.424034118652344</v>
      </c>
      <c r="C87" s="3">
        <f t="shared" si="3"/>
        <v>1.1106395222519601E-8</v>
      </c>
      <c r="D87" s="3">
        <v>1.0417470483833631E-3</v>
      </c>
      <c r="E87" s="3">
        <f t="shared" si="4"/>
        <v>4.8409774589507668E-2</v>
      </c>
      <c r="F87" s="3">
        <f t="shared" si="5"/>
        <v>9.6877883868764891E-2</v>
      </c>
    </row>
    <row r="88" spans="1:6" x14ac:dyDescent="0.3">
      <c r="A88" s="4" t="s">
        <v>86</v>
      </c>
      <c r="B88" s="3">
        <v>20.971647262573242</v>
      </c>
      <c r="C88" s="3">
        <f t="shared" si="3"/>
        <v>4.8630094720941677E-7</v>
      </c>
      <c r="D88" s="3">
        <v>8.6659602025197218E-3</v>
      </c>
      <c r="E88" s="3">
        <f t="shared" si="4"/>
        <v>2.1196543761866282</v>
      </c>
      <c r="F88" s="3">
        <f t="shared" si="5"/>
        <v>0.80589610252688992</v>
      </c>
    </row>
    <row r="89" spans="1:6" x14ac:dyDescent="0.3">
      <c r="A89" s="4" t="s">
        <v>87</v>
      </c>
      <c r="B89" s="3">
        <v>25.274808883666992</v>
      </c>
      <c r="C89" s="3">
        <f t="shared" si="3"/>
        <v>2.4633401832696652E-8</v>
      </c>
      <c r="D89" s="3">
        <v>2.9663398488727908E-4</v>
      </c>
      <c r="E89" s="3">
        <f t="shared" si="4"/>
        <v>0.10737033989891454</v>
      </c>
      <c r="F89" s="3">
        <f t="shared" si="5"/>
        <v>2.7585653142991634E-2</v>
      </c>
    </row>
    <row r="90" spans="1:6" x14ac:dyDescent="0.3">
      <c r="A90" s="4" t="s">
        <v>88</v>
      </c>
      <c r="B90" s="3">
        <v>25.956830978393555</v>
      </c>
      <c r="C90" s="3">
        <f t="shared" si="3"/>
        <v>1.5353778928499053E-8</v>
      </c>
      <c r="D90" s="3">
        <v>6.7308687998343176E-4</v>
      </c>
      <c r="E90" s="3">
        <f t="shared" si="4"/>
        <v>6.6922972047554471E-2</v>
      </c>
      <c r="F90" s="3">
        <f t="shared" si="5"/>
        <v>6.2594113123541975E-2</v>
      </c>
    </row>
    <row r="91" spans="1:6" x14ac:dyDescent="0.3">
      <c r="A91" s="4" t="s">
        <v>89</v>
      </c>
      <c r="B91" s="3">
        <v>23.97474479675293</v>
      </c>
      <c r="C91" s="3">
        <f t="shared" si="3"/>
        <v>6.0657244531886845E-8</v>
      </c>
      <c r="D91" s="3">
        <v>1.7483262973860391E-3</v>
      </c>
      <c r="E91" s="3">
        <f t="shared" si="4"/>
        <v>0.26438853256863798</v>
      </c>
      <c r="F91" s="3">
        <f t="shared" si="5"/>
        <v>0.16258663968927578</v>
      </c>
    </row>
    <row r="92" spans="1:6" x14ac:dyDescent="0.3">
      <c r="A92" s="4" t="s">
        <v>90</v>
      </c>
      <c r="B92" s="3">
        <v>23.54768180847168</v>
      </c>
      <c r="C92" s="3">
        <f t="shared" si="3"/>
        <v>8.1553282748335629E-8</v>
      </c>
      <c r="D92" s="3">
        <v>1.064645260199301E-3</v>
      </c>
      <c r="E92" s="3">
        <f t="shared" si="4"/>
        <v>0.35546871471639141</v>
      </c>
      <c r="F92" s="3">
        <f t="shared" si="5"/>
        <v>9.9007316640904078E-2</v>
      </c>
    </row>
    <row r="93" spans="1:6" x14ac:dyDescent="0.3">
      <c r="A93" s="4" t="s">
        <v>91</v>
      </c>
      <c r="B93" s="3">
        <v>22.406980514526367</v>
      </c>
      <c r="C93" s="3">
        <f t="shared" si="3"/>
        <v>1.7981534593816571E-7</v>
      </c>
      <c r="D93" s="3">
        <v>4.6715283452305701E-3</v>
      </c>
      <c r="E93" s="3">
        <f t="shared" si="4"/>
        <v>0.78376648680310212</v>
      </c>
      <c r="F93" s="3">
        <f t="shared" si="5"/>
        <v>0.43443154575883713</v>
      </c>
    </row>
    <row r="94" spans="1:6" x14ac:dyDescent="0.3">
      <c r="A94" s="4" t="s">
        <v>92</v>
      </c>
      <c r="B94" s="3">
        <v>25.444829940795898</v>
      </c>
      <c r="C94" s="3">
        <f t="shared" si="3"/>
        <v>2.1894899357742012E-8</v>
      </c>
      <c r="D94" s="3">
        <v>1.256084157638561E-3</v>
      </c>
      <c r="E94" s="3">
        <f t="shared" si="4"/>
        <v>9.5433947859077856E-2</v>
      </c>
      <c r="F94" s="3">
        <f t="shared" si="5"/>
        <v>0.11681029031178317</v>
      </c>
    </row>
    <row r="95" spans="1:6" x14ac:dyDescent="0.3">
      <c r="A95" s="4" t="s">
        <v>93</v>
      </c>
      <c r="B95" s="3">
        <v>25.378055572509766</v>
      </c>
      <c r="C95" s="3">
        <f t="shared" si="3"/>
        <v>2.2932111305812116E-8</v>
      </c>
      <c r="D95" s="3">
        <v>1.1715971379555629E-3</v>
      </c>
      <c r="E95" s="3">
        <f t="shared" si="4"/>
        <v>9.99548743704817E-2</v>
      </c>
      <c r="F95" s="3">
        <f t="shared" si="5"/>
        <v>0.10895336986840938</v>
      </c>
    </row>
    <row r="96" spans="1:6" x14ac:dyDescent="0.3">
      <c r="A96" s="4" t="s">
        <v>94</v>
      </c>
      <c r="B96" s="3">
        <v>26.246894836425781</v>
      </c>
      <c r="C96" s="3">
        <f t="shared" si="3"/>
        <v>1.2557331554604145E-8</v>
      </c>
      <c r="D96" s="3">
        <v>0</v>
      </c>
      <c r="E96" s="3">
        <f t="shared" si="4"/>
        <v>5.4734013856405042E-2</v>
      </c>
      <c r="F96" s="3">
        <f t="shared" si="5"/>
        <v>0</v>
      </c>
    </row>
    <row r="97" spans="1:6" x14ac:dyDescent="0.3">
      <c r="A97" s="4" t="s">
        <v>95</v>
      </c>
      <c r="B97" s="3">
        <v>23.959280014038086</v>
      </c>
      <c r="C97" s="3">
        <f t="shared" si="3"/>
        <v>6.1310949404660461E-8</v>
      </c>
      <c r="D97" s="3">
        <v>5.7514648261979223E-4</v>
      </c>
      <c r="E97" s="3">
        <f t="shared" si="4"/>
        <v>0.26723785540516626</v>
      </c>
      <c r="F97" s="3">
        <f t="shared" si="5"/>
        <v>5.3486087853319493E-2</v>
      </c>
    </row>
    <row r="98" spans="1:6" x14ac:dyDescent="0.3">
      <c r="A98" s="4" t="s">
        <v>96</v>
      </c>
      <c r="B98" s="3">
        <v>23.529850006103516</v>
      </c>
      <c r="C98" s="3">
        <f t="shared" si="3"/>
        <v>8.2567541745049933E-8</v>
      </c>
      <c r="D98" s="3">
        <v>4.1365793274190221E-3</v>
      </c>
      <c r="E98" s="3">
        <f t="shared" si="4"/>
        <v>0.35988959551728017</v>
      </c>
      <c r="F98" s="3">
        <f t="shared" si="5"/>
        <v>0.38468364495731222</v>
      </c>
    </row>
    <row r="99" spans="1:6" x14ac:dyDescent="0.3">
      <c r="A99" s="4" t="s">
        <v>97</v>
      </c>
      <c r="B99" s="3">
        <v>25.541526794433594</v>
      </c>
      <c r="C99" s="3">
        <f t="shared" si="3"/>
        <v>2.047548981800897E-8</v>
      </c>
      <c r="D99" s="3">
        <v>1.1416973233540531E-3</v>
      </c>
      <c r="E99" s="3">
        <f t="shared" si="4"/>
        <v>8.9247125357988705E-2</v>
      </c>
      <c r="F99" s="3">
        <f t="shared" si="5"/>
        <v>0.10617281889765519</v>
      </c>
    </row>
    <row r="100" spans="1:6" x14ac:dyDescent="0.3">
      <c r="A100" s="4" t="s">
        <v>98</v>
      </c>
      <c r="B100" s="3">
        <v>22.916784286499023</v>
      </c>
      <c r="C100" s="3">
        <f t="shared" si="3"/>
        <v>1.2628754641133462E-7</v>
      </c>
      <c r="D100" s="3">
        <v>4.5491430398111503E-3</v>
      </c>
      <c r="E100" s="3">
        <f t="shared" si="4"/>
        <v>0.55045327784110454</v>
      </c>
      <c r="F100" s="3">
        <f t="shared" si="5"/>
        <v>0.42305025178342792</v>
      </c>
    </row>
    <row r="101" spans="1:6" x14ac:dyDescent="0.3">
      <c r="A101" s="4" t="s">
        <v>99</v>
      </c>
      <c r="B101" s="3">
        <v>24.6080322265625</v>
      </c>
      <c r="C101" s="3">
        <f t="shared" si="3"/>
        <v>3.9106069298719078E-8</v>
      </c>
      <c r="D101" s="3">
        <v>2.0438994046032169E-3</v>
      </c>
      <c r="E101" s="3">
        <f t="shared" si="4"/>
        <v>0.17045278525602331</v>
      </c>
      <c r="F101" s="3">
        <f t="shared" si="5"/>
        <v>0.19007363588489948</v>
      </c>
    </row>
    <row r="102" spans="1:6" ht="17.25" thickBot="1" x14ac:dyDescent="0.35">
      <c r="A102" s="7" t="s">
        <v>100</v>
      </c>
      <c r="B102" s="5">
        <v>19.776264190673828</v>
      </c>
      <c r="C102" s="5">
        <f t="shared" si="3"/>
        <v>1.1136565518168278E-6</v>
      </c>
      <c r="D102" s="5">
        <v>6.8877426493320529E-2</v>
      </c>
      <c r="E102" s="5">
        <f t="shared" si="4"/>
        <v>4.8541278752864816</v>
      </c>
      <c r="F102" s="5">
        <f t="shared" si="5"/>
        <v>6.4052970779752485</v>
      </c>
    </row>
    <row r="103" spans="1:6" ht="17.25" thickBot="1" x14ac:dyDescent="0.35">
      <c r="A103" s="5" t="s">
        <v>108</v>
      </c>
      <c r="B103" s="5"/>
      <c r="C103" s="5">
        <f>SUM(C3:C102)</f>
        <v>2.2942464237226174E-5</v>
      </c>
      <c r="D103" s="5">
        <f>SUM(D3:D102)</f>
        <v>1.0753197807195709</v>
      </c>
      <c r="E103" s="5">
        <f>SUM(E3:E102)</f>
        <v>99.999999999999972</v>
      </c>
      <c r="F103" s="5">
        <f>SUM(F3:F102)</f>
        <v>100.00000000000001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zoomScale="85" zoomScaleNormal="85" workbookViewId="0">
      <selection activeCell="F41" sqref="F41"/>
    </sheetView>
  </sheetViews>
  <sheetFormatPr defaultRowHeight="16.5" x14ac:dyDescent="0.3"/>
  <cols>
    <col min="1" max="1" width="14" style="1" bestFit="1" customWidth="1"/>
    <col min="2" max="2" width="13.375" style="1" bestFit="1" customWidth="1"/>
    <col min="3" max="3" width="17.125" style="1" bestFit="1" customWidth="1"/>
    <col min="4" max="4" width="15.875" style="1" bestFit="1" customWidth="1"/>
    <col min="5" max="5" width="21" style="1" customWidth="1"/>
    <col min="6" max="6" width="24.75" style="1" customWidth="1"/>
    <col min="7" max="256" width="9" style="1"/>
    <col min="257" max="257" width="12.25" style="1" bestFit="1" customWidth="1"/>
    <col min="258" max="512" width="9" style="1"/>
    <col min="513" max="513" width="12.25" style="1" bestFit="1" customWidth="1"/>
    <col min="514" max="768" width="9" style="1"/>
    <col min="769" max="769" width="12.25" style="1" bestFit="1" customWidth="1"/>
    <col min="770" max="1024" width="9" style="1"/>
    <col min="1025" max="1025" width="12.25" style="1" bestFit="1" customWidth="1"/>
    <col min="1026" max="1280" width="9" style="1"/>
    <col min="1281" max="1281" width="12.25" style="1" bestFit="1" customWidth="1"/>
    <col min="1282" max="1536" width="9" style="1"/>
    <col min="1537" max="1537" width="12.25" style="1" bestFit="1" customWidth="1"/>
    <col min="1538" max="1792" width="9" style="1"/>
    <col min="1793" max="1793" width="12.25" style="1" bestFit="1" customWidth="1"/>
    <col min="1794" max="2048" width="9" style="1"/>
    <col min="2049" max="2049" width="12.25" style="1" bestFit="1" customWidth="1"/>
    <col min="2050" max="2304" width="9" style="1"/>
    <col min="2305" max="2305" width="12.25" style="1" bestFit="1" customWidth="1"/>
    <col min="2306" max="2560" width="9" style="1"/>
    <col min="2561" max="2561" width="12.25" style="1" bestFit="1" customWidth="1"/>
    <col min="2562" max="2816" width="9" style="1"/>
    <col min="2817" max="2817" width="12.25" style="1" bestFit="1" customWidth="1"/>
    <col min="2818" max="3072" width="9" style="1"/>
    <col min="3073" max="3073" width="12.25" style="1" bestFit="1" customWidth="1"/>
    <col min="3074" max="3328" width="9" style="1"/>
    <col min="3329" max="3329" width="12.25" style="1" bestFit="1" customWidth="1"/>
    <col min="3330" max="3584" width="9" style="1"/>
    <col min="3585" max="3585" width="12.25" style="1" bestFit="1" customWidth="1"/>
    <col min="3586" max="3840" width="9" style="1"/>
    <col min="3841" max="3841" width="12.25" style="1" bestFit="1" customWidth="1"/>
    <col min="3842" max="4096" width="9" style="1"/>
    <col min="4097" max="4097" width="12.25" style="1" bestFit="1" customWidth="1"/>
    <col min="4098" max="4352" width="9" style="1"/>
    <col min="4353" max="4353" width="12.25" style="1" bestFit="1" customWidth="1"/>
    <col min="4354" max="4608" width="9" style="1"/>
    <col min="4609" max="4609" width="12.25" style="1" bestFit="1" customWidth="1"/>
    <col min="4610" max="4864" width="9" style="1"/>
    <col min="4865" max="4865" width="12.25" style="1" bestFit="1" customWidth="1"/>
    <col min="4866" max="5120" width="9" style="1"/>
    <col min="5121" max="5121" width="12.25" style="1" bestFit="1" customWidth="1"/>
    <col min="5122" max="5376" width="9" style="1"/>
    <col min="5377" max="5377" width="12.25" style="1" bestFit="1" customWidth="1"/>
    <col min="5378" max="5632" width="9" style="1"/>
    <col min="5633" max="5633" width="12.25" style="1" bestFit="1" customWidth="1"/>
    <col min="5634" max="5888" width="9" style="1"/>
    <col min="5889" max="5889" width="12.25" style="1" bestFit="1" customWidth="1"/>
    <col min="5890" max="6144" width="9" style="1"/>
    <col min="6145" max="6145" width="12.25" style="1" bestFit="1" customWidth="1"/>
    <col min="6146" max="6400" width="9" style="1"/>
    <col min="6401" max="6401" width="12.25" style="1" bestFit="1" customWidth="1"/>
    <col min="6402" max="6656" width="9" style="1"/>
    <col min="6657" max="6657" width="12.25" style="1" bestFit="1" customWidth="1"/>
    <col min="6658" max="6912" width="9" style="1"/>
    <col min="6913" max="6913" width="12.25" style="1" bestFit="1" customWidth="1"/>
    <col min="6914" max="7168" width="9" style="1"/>
    <col min="7169" max="7169" width="12.25" style="1" bestFit="1" customWidth="1"/>
    <col min="7170" max="7424" width="9" style="1"/>
    <col min="7425" max="7425" width="12.25" style="1" bestFit="1" customWidth="1"/>
    <col min="7426" max="7680" width="9" style="1"/>
    <col min="7681" max="7681" width="12.25" style="1" bestFit="1" customWidth="1"/>
    <col min="7682" max="7936" width="9" style="1"/>
    <col min="7937" max="7937" width="12.25" style="1" bestFit="1" customWidth="1"/>
    <col min="7938" max="8192" width="9" style="1"/>
    <col min="8193" max="8193" width="12.25" style="1" bestFit="1" customWidth="1"/>
    <col min="8194" max="8448" width="9" style="1"/>
    <col min="8449" max="8449" width="12.25" style="1" bestFit="1" customWidth="1"/>
    <col min="8450" max="8704" width="9" style="1"/>
    <col min="8705" max="8705" width="12.25" style="1" bestFit="1" customWidth="1"/>
    <col min="8706" max="8960" width="9" style="1"/>
    <col min="8961" max="8961" width="12.25" style="1" bestFit="1" customWidth="1"/>
    <col min="8962" max="9216" width="9" style="1"/>
    <col min="9217" max="9217" width="12.25" style="1" bestFit="1" customWidth="1"/>
    <col min="9218" max="9472" width="9" style="1"/>
    <col min="9473" max="9473" width="12.25" style="1" bestFit="1" customWidth="1"/>
    <col min="9474" max="9728" width="9" style="1"/>
    <col min="9729" max="9729" width="12.25" style="1" bestFit="1" customWidth="1"/>
    <col min="9730" max="9984" width="9" style="1"/>
    <col min="9985" max="9985" width="12.25" style="1" bestFit="1" customWidth="1"/>
    <col min="9986" max="10240" width="9" style="1"/>
    <col min="10241" max="10241" width="12.25" style="1" bestFit="1" customWidth="1"/>
    <col min="10242" max="10496" width="9" style="1"/>
    <col min="10497" max="10497" width="12.25" style="1" bestFit="1" customWidth="1"/>
    <col min="10498" max="10752" width="9" style="1"/>
    <col min="10753" max="10753" width="12.25" style="1" bestFit="1" customWidth="1"/>
    <col min="10754" max="11008" width="9" style="1"/>
    <col min="11009" max="11009" width="12.25" style="1" bestFit="1" customWidth="1"/>
    <col min="11010" max="11264" width="9" style="1"/>
    <col min="11265" max="11265" width="12.25" style="1" bestFit="1" customWidth="1"/>
    <col min="11266" max="11520" width="9" style="1"/>
    <col min="11521" max="11521" width="12.25" style="1" bestFit="1" customWidth="1"/>
    <col min="11522" max="11776" width="9" style="1"/>
    <col min="11777" max="11777" width="12.25" style="1" bestFit="1" customWidth="1"/>
    <col min="11778" max="12032" width="9" style="1"/>
    <col min="12033" max="12033" width="12.25" style="1" bestFit="1" customWidth="1"/>
    <col min="12034" max="12288" width="9" style="1"/>
    <col min="12289" max="12289" width="12.25" style="1" bestFit="1" customWidth="1"/>
    <col min="12290" max="12544" width="9" style="1"/>
    <col min="12545" max="12545" width="12.25" style="1" bestFit="1" customWidth="1"/>
    <col min="12546" max="12800" width="9" style="1"/>
    <col min="12801" max="12801" width="12.25" style="1" bestFit="1" customWidth="1"/>
    <col min="12802" max="13056" width="9" style="1"/>
    <col min="13057" max="13057" width="12.25" style="1" bestFit="1" customWidth="1"/>
    <col min="13058" max="13312" width="9" style="1"/>
    <col min="13313" max="13313" width="12.25" style="1" bestFit="1" customWidth="1"/>
    <col min="13314" max="13568" width="9" style="1"/>
    <col min="13569" max="13569" width="12.25" style="1" bestFit="1" customWidth="1"/>
    <col min="13570" max="13824" width="9" style="1"/>
    <col min="13825" max="13825" width="12.25" style="1" bestFit="1" customWidth="1"/>
    <col min="13826" max="14080" width="9" style="1"/>
    <col min="14081" max="14081" width="12.25" style="1" bestFit="1" customWidth="1"/>
    <col min="14082" max="14336" width="9" style="1"/>
    <col min="14337" max="14337" width="12.25" style="1" bestFit="1" customWidth="1"/>
    <col min="14338" max="14592" width="9" style="1"/>
    <col min="14593" max="14593" width="12.25" style="1" bestFit="1" customWidth="1"/>
    <col min="14594" max="14848" width="9" style="1"/>
    <col min="14849" max="14849" width="12.25" style="1" bestFit="1" customWidth="1"/>
    <col min="14850" max="15104" width="9" style="1"/>
    <col min="15105" max="15105" width="12.25" style="1" bestFit="1" customWidth="1"/>
    <col min="15106" max="15360" width="9" style="1"/>
    <col min="15361" max="15361" width="12.25" style="1" bestFit="1" customWidth="1"/>
    <col min="15362" max="15616" width="9" style="1"/>
    <col min="15617" max="15617" width="12.25" style="1" bestFit="1" customWidth="1"/>
    <col min="15618" max="15872" width="9" style="1"/>
    <col min="15873" max="15873" width="12.25" style="1" bestFit="1" customWidth="1"/>
    <col min="15874" max="16128" width="9" style="1"/>
    <col min="16129" max="16129" width="12.25" style="1" bestFit="1" customWidth="1"/>
    <col min="16130" max="16384" width="9" style="1"/>
  </cols>
  <sheetData>
    <row r="1" spans="1:6" ht="17.25" thickBot="1" x14ac:dyDescent="0.35">
      <c r="A1" s="16" t="s">
        <v>110</v>
      </c>
      <c r="B1" s="16"/>
      <c r="C1" s="16"/>
      <c r="D1" s="16"/>
      <c r="E1" s="16"/>
      <c r="F1" s="16"/>
    </row>
    <row r="2" spans="1:6" ht="17.25" thickBot="1" x14ac:dyDescent="0.35">
      <c r="A2" s="15" t="s">
        <v>0</v>
      </c>
      <c r="B2" s="6" t="s">
        <v>103</v>
      </c>
      <c r="C2" s="6" t="s">
        <v>104</v>
      </c>
      <c r="D2" s="6" t="s">
        <v>105</v>
      </c>
      <c r="E2" s="6" t="s">
        <v>106</v>
      </c>
      <c r="F2" s="6" t="s">
        <v>107</v>
      </c>
    </row>
    <row r="3" spans="1:6" x14ac:dyDescent="0.3">
      <c r="A3" s="9" t="s">
        <v>102</v>
      </c>
      <c r="B3" s="8">
        <v>0</v>
      </c>
      <c r="C3" s="8">
        <v>0</v>
      </c>
      <c r="D3" s="8">
        <v>0</v>
      </c>
      <c r="E3" s="8">
        <f>C3/$C$103*100</f>
        <v>0</v>
      </c>
      <c r="F3" s="8">
        <f>D3/$D$103*100</f>
        <v>0</v>
      </c>
    </row>
    <row r="4" spans="1:6" x14ac:dyDescent="0.3">
      <c r="A4" s="9" t="s">
        <v>2</v>
      </c>
      <c r="B4" s="8">
        <v>25.065299987792969</v>
      </c>
      <c r="C4" s="8">
        <f t="shared" ref="C4:C67" si="0">1/2^B4</f>
        <v>2.8483467194633075E-8</v>
      </c>
      <c r="D4" s="8">
        <v>6.3735085132055239E-2</v>
      </c>
      <c r="E4" s="8">
        <f t="shared" ref="E4:E67" si="1">C4/$C$103*100</f>
        <v>2.5145336326882024</v>
      </c>
      <c r="F4" s="8">
        <f t="shared" ref="F4:F67" si="2">D4/$D$103*100</f>
        <v>4.4046757537006034</v>
      </c>
    </row>
    <row r="5" spans="1:6" x14ac:dyDescent="0.3">
      <c r="A5" s="9" t="s">
        <v>3</v>
      </c>
      <c r="B5" s="8">
        <v>25.461704254150391</v>
      </c>
      <c r="C5" s="8">
        <f t="shared" si="0"/>
        <v>2.1640300082935385E-8</v>
      </c>
      <c r="D5" s="8">
        <v>2.308860487306643E-2</v>
      </c>
      <c r="E5" s="8">
        <f t="shared" si="1"/>
        <v>1.9104156810747879</v>
      </c>
      <c r="F5" s="8">
        <f t="shared" si="2"/>
        <v>1.5956332036029697</v>
      </c>
    </row>
    <row r="6" spans="1:6" x14ac:dyDescent="0.3">
      <c r="A6" s="9" t="s">
        <v>4</v>
      </c>
      <c r="B6" s="8">
        <v>24.681703567504883</v>
      </c>
      <c r="C6" s="8">
        <f t="shared" si="0"/>
        <v>3.7159245056503395E-8</v>
      </c>
      <c r="D6" s="8">
        <v>3.9148828692302837E-2</v>
      </c>
      <c r="E6" s="8">
        <f t="shared" si="1"/>
        <v>3.2804353073100057</v>
      </c>
      <c r="F6" s="8">
        <f t="shared" si="2"/>
        <v>2.7055411657407205</v>
      </c>
    </row>
    <row r="7" spans="1:6" x14ac:dyDescent="0.3">
      <c r="A7" s="9" t="s">
        <v>5</v>
      </c>
      <c r="B7" s="8">
        <v>35.281734466552734</v>
      </c>
      <c r="C7" s="8">
        <f t="shared" si="0"/>
        <v>2.3940853357539467E-11</v>
      </c>
      <c r="D7" s="8">
        <v>4.5431250605980859E-3</v>
      </c>
      <c r="E7" s="8">
        <f t="shared" si="1"/>
        <v>2.1135095861550277E-3</v>
      </c>
      <c r="F7" s="8">
        <f t="shared" si="2"/>
        <v>0.31397138262205826</v>
      </c>
    </row>
    <row r="8" spans="1:6" x14ac:dyDescent="0.3">
      <c r="A8" s="9" t="s">
        <v>6</v>
      </c>
      <c r="B8" s="8">
        <v>23.35814094543457</v>
      </c>
      <c r="C8" s="8">
        <f t="shared" si="0"/>
        <v>9.3003422866921001E-8</v>
      </c>
      <c r="D8" s="8">
        <v>9.7286602600339181E-2</v>
      </c>
      <c r="E8" s="8">
        <f t="shared" si="1"/>
        <v>8.2103851036105748</v>
      </c>
      <c r="F8" s="8">
        <f t="shared" si="2"/>
        <v>6.7233916569776442</v>
      </c>
    </row>
    <row r="9" spans="1:6" x14ac:dyDescent="0.3">
      <c r="A9" s="9" t="s">
        <v>7</v>
      </c>
      <c r="B9" s="8">
        <v>0</v>
      </c>
      <c r="C9" s="8">
        <v>0</v>
      </c>
      <c r="D9" s="8">
        <v>4.6654451682953324E-3</v>
      </c>
      <c r="E9" s="8">
        <f t="shared" si="1"/>
        <v>0</v>
      </c>
      <c r="F9" s="8">
        <f t="shared" si="2"/>
        <v>0.32242481782886451</v>
      </c>
    </row>
    <row r="10" spans="1:6" x14ac:dyDescent="0.3">
      <c r="A10" s="9" t="s">
        <v>8</v>
      </c>
      <c r="B10" s="8">
        <v>25.141977310180664</v>
      </c>
      <c r="C10" s="8">
        <f t="shared" si="0"/>
        <v>2.700913523164979E-8</v>
      </c>
      <c r="D10" s="8">
        <v>1.7024150125282109E-2</v>
      </c>
      <c r="E10" s="8">
        <f t="shared" si="1"/>
        <v>2.3843789264041577</v>
      </c>
      <c r="F10" s="8">
        <f t="shared" si="2"/>
        <v>1.176524062513183</v>
      </c>
    </row>
    <row r="11" spans="1:6" x14ac:dyDescent="0.3">
      <c r="A11" s="9" t="s">
        <v>9</v>
      </c>
      <c r="B11" s="8">
        <v>31.479610443115234</v>
      </c>
      <c r="C11" s="8">
        <f t="shared" si="0"/>
        <v>3.3395888685707491E-10</v>
      </c>
      <c r="D11" s="8">
        <v>8.6166327524839106E-4</v>
      </c>
      <c r="E11" s="8">
        <f t="shared" si="1"/>
        <v>2.9482044696281105E-2</v>
      </c>
      <c r="F11" s="8">
        <f t="shared" si="2"/>
        <v>5.9548792136656085E-2</v>
      </c>
    </row>
    <row r="12" spans="1:6" x14ac:dyDescent="0.3">
      <c r="A12" s="9" t="s">
        <v>10</v>
      </c>
      <c r="B12" s="8">
        <v>0</v>
      </c>
      <c r="C12" s="8">
        <v>0</v>
      </c>
      <c r="D12" s="8">
        <v>0</v>
      </c>
      <c r="E12" s="8">
        <f t="shared" si="1"/>
        <v>0</v>
      </c>
      <c r="F12" s="8">
        <f t="shared" si="2"/>
        <v>0</v>
      </c>
    </row>
    <row r="13" spans="1:6" x14ac:dyDescent="0.3">
      <c r="A13" s="9" t="s">
        <v>11</v>
      </c>
      <c r="B13" s="8">
        <v>29.206066131591797</v>
      </c>
      <c r="C13" s="8">
        <f t="shared" si="0"/>
        <v>1.6147230285002174E-9</v>
      </c>
      <c r="D13" s="8">
        <v>2.2894299423983611E-3</v>
      </c>
      <c r="E13" s="8">
        <f t="shared" si="1"/>
        <v>0.1425484943562276</v>
      </c>
      <c r="F13" s="8">
        <f t="shared" si="2"/>
        <v>0.15822049246791439</v>
      </c>
    </row>
    <row r="14" spans="1:6" x14ac:dyDescent="0.3">
      <c r="A14" s="9" t="s">
        <v>12</v>
      </c>
      <c r="B14" s="8">
        <v>0</v>
      </c>
      <c r="C14" s="8">
        <v>0</v>
      </c>
      <c r="D14" s="8">
        <v>0</v>
      </c>
      <c r="E14" s="8">
        <f t="shared" si="1"/>
        <v>0</v>
      </c>
      <c r="F14" s="8">
        <f t="shared" si="2"/>
        <v>0</v>
      </c>
    </row>
    <row r="15" spans="1:6" x14ac:dyDescent="0.3">
      <c r="A15" s="9" t="s">
        <v>13</v>
      </c>
      <c r="B15" s="8">
        <v>0</v>
      </c>
      <c r="C15" s="8">
        <v>0</v>
      </c>
      <c r="D15" s="8">
        <v>0</v>
      </c>
      <c r="E15" s="8">
        <f t="shared" si="1"/>
        <v>0</v>
      </c>
      <c r="F15" s="8">
        <f t="shared" si="2"/>
        <v>0</v>
      </c>
    </row>
    <row r="16" spans="1:6" x14ac:dyDescent="0.3">
      <c r="A16" s="9" t="s">
        <v>14</v>
      </c>
      <c r="B16" s="8">
        <v>38.768878936767578</v>
      </c>
      <c r="C16" s="8">
        <f t="shared" si="0"/>
        <v>2.1350327527688401E-12</v>
      </c>
      <c r="D16" s="8">
        <v>0</v>
      </c>
      <c r="E16" s="8">
        <f t="shared" si="1"/>
        <v>1.8848167700383369E-4</v>
      </c>
      <c r="F16" s="8">
        <f t="shared" si="2"/>
        <v>0</v>
      </c>
    </row>
    <row r="17" spans="1:6" x14ac:dyDescent="0.3">
      <c r="A17" s="9" t="s">
        <v>15</v>
      </c>
      <c r="B17" s="8">
        <v>26.191774368286133</v>
      </c>
      <c r="C17" s="8">
        <f t="shared" si="0"/>
        <v>1.3046387554573184E-8</v>
      </c>
      <c r="D17" s="8">
        <v>3.3176551152439143E-2</v>
      </c>
      <c r="E17" s="8">
        <f t="shared" si="1"/>
        <v>1.1517411158863542</v>
      </c>
      <c r="F17" s="8">
        <f t="shared" si="2"/>
        <v>2.2928023105292783</v>
      </c>
    </row>
    <row r="18" spans="1:6" x14ac:dyDescent="0.3">
      <c r="A18" s="9" t="s">
        <v>16</v>
      </c>
      <c r="B18" s="8">
        <v>0</v>
      </c>
      <c r="C18" s="8">
        <v>0</v>
      </c>
      <c r="D18" s="8">
        <v>0</v>
      </c>
      <c r="E18" s="8">
        <f t="shared" si="1"/>
        <v>0</v>
      </c>
      <c r="F18" s="8">
        <f t="shared" si="2"/>
        <v>0</v>
      </c>
    </row>
    <row r="19" spans="1:6" x14ac:dyDescent="0.3">
      <c r="A19" s="9" t="s">
        <v>17</v>
      </c>
      <c r="B19" s="8">
        <v>30.847738265991211</v>
      </c>
      <c r="C19" s="8">
        <f t="shared" si="0"/>
        <v>5.1749419630424071E-10</v>
      </c>
      <c r="D19" s="8">
        <v>6.6186203853507871E-4</v>
      </c>
      <c r="E19" s="8">
        <f t="shared" si="1"/>
        <v>4.5684626539185869E-2</v>
      </c>
      <c r="F19" s="8">
        <f t="shared" si="2"/>
        <v>4.5740704156745318E-2</v>
      </c>
    </row>
    <row r="20" spans="1:6" x14ac:dyDescent="0.3">
      <c r="A20" s="9" t="s">
        <v>18</v>
      </c>
      <c r="B20" s="8">
        <v>0</v>
      </c>
      <c r="C20" s="8">
        <v>0</v>
      </c>
      <c r="D20" s="8">
        <v>0</v>
      </c>
      <c r="E20" s="8">
        <f t="shared" si="1"/>
        <v>0</v>
      </c>
      <c r="F20" s="8">
        <f t="shared" si="2"/>
        <v>0</v>
      </c>
    </row>
    <row r="21" spans="1:6" x14ac:dyDescent="0.3">
      <c r="A21" s="9" t="s">
        <v>19</v>
      </c>
      <c r="B21" s="8">
        <v>24.263500213623047</v>
      </c>
      <c r="C21" s="8">
        <f t="shared" si="0"/>
        <v>4.9654502608487575E-8</v>
      </c>
      <c r="D21" s="8">
        <v>2.4878963423166259E-2</v>
      </c>
      <c r="E21" s="8">
        <f t="shared" si="1"/>
        <v>4.3835224121511489</v>
      </c>
      <c r="F21" s="8">
        <f t="shared" si="2"/>
        <v>1.7193633104933281</v>
      </c>
    </row>
    <row r="22" spans="1:6" x14ac:dyDescent="0.3">
      <c r="A22" s="9" t="s">
        <v>20</v>
      </c>
      <c r="B22" s="8">
        <v>31.060855865478516</v>
      </c>
      <c r="C22" s="8">
        <f t="shared" si="0"/>
        <v>4.4642724726896698E-10</v>
      </c>
      <c r="D22" s="8">
        <v>1.1552270327349521E-2</v>
      </c>
      <c r="E22" s="8">
        <f t="shared" si="1"/>
        <v>3.941080347190825E-2</v>
      </c>
      <c r="F22" s="8">
        <f t="shared" si="2"/>
        <v>0.79836725573744494</v>
      </c>
    </row>
    <row r="23" spans="1:6" x14ac:dyDescent="0.3">
      <c r="A23" s="9" t="s">
        <v>21</v>
      </c>
      <c r="B23" s="8">
        <v>32.807144165039063</v>
      </c>
      <c r="C23" s="8">
        <f t="shared" si="0"/>
        <v>1.3306551962880837E-10</v>
      </c>
      <c r="D23" s="8">
        <v>2.5596177637472799E-4</v>
      </c>
      <c r="E23" s="8">
        <f t="shared" si="1"/>
        <v>1.1747085499507467E-2</v>
      </c>
      <c r="F23" s="8">
        <f t="shared" si="2"/>
        <v>1.7689293549007369E-2</v>
      </c>
    </row>
    <row r="24" spans="1:6" x14ac:dyDescent="0.3">
      <c r="A24" s="9" t="s">
        <v>22</v>
      </c>
      <c r="B24" s="8">
        <v>0</v>
      </c>
      <c r="C24" s="8">
        <v>0</v>
      </c>
      <c r="D24" s="8">
        <v>1.340438553281686E-2</v>
      </c>
      <c r="E24" s="8">
        <f t="shared" si="1"/>
        <v>0</v>
      </c>
      <c r="F24" s="8">
        <f t="shared" si="2"/>
        <v>0.92636531083816975</v>
      </c>
    </row>
    <row r="25" spans="1:6" x14ac:dyDescent="0.3">
      <c r="A25" s="9" t="s">
        <v>23</v>
      </c>
      <c r="B25" s="8">
        <v>0</v>
      </c>
      <c r="C25" s="8">
        <v>0</v>
      </c>
      <c r="D25" s="8">
        <v>7.3187154190696441E-5</v>
      </c>
      <c r="E25" s="8">
        <f t="shared" si="1"/>
        <v>0</v>
      </c>
      <c r="F25" s="8">
        <f t="shared" si="2"/>
        <v>5.0578999444055965E-3</v>
      </c>
    </row>
    <row r="26" spans="1:6" x14ac:dyDescent="0.3">
      <c r="A26" s="9" t="s">
        <v>24</v>
      </c>
      <c r="B26" s="8">
        <v>0</v>
      </c>
      <c r="C26" s="8">
        <v>0</v>
      </c>
      <c r="D26" s="8">
        <v>0.12581666329898289</v>
      </c>
      <c r="E26" s="8">
        <f t="shared" si="1"/>
        <v>0</v>
      </c>
      <c r="F26" s="8">
        <f t="shared" si="2"/>
        <v>8.6950790933488484</v>
      </c>
    </row>
    <row r="27" spans="1:6" x14ac:dyDescent="0.3">
      <c r="A27" s="9" t="s">
        <v>25</v>
      </c>
      <c r="B27" s="8">
        <v>0</v>
      </c>
      <c r="C27" s="8">
        <v>0</v>
      </c>
      <c r="D27" s="8">
        <v>0</v>
      </c>
      <c r="E27" s="8">
        <f t="shared" si="1"/>
        <v>0</v>
      </c>
      <c r="F27" s="8">
        <f t="shared" si="2"/>
        <v>0</v>
      </c>
    </row>
    <row r="28" spans="1:6" x14ac:dyDescent="0.3">
      <c r="A28" s="9" t="s">
        <v>26</v>
      </c>
      <c r="B28" s="8">
        <v>0</v>
      </c>
      <c r="C28" s="8">
        <v>0</v>
      </c>
      <c r="D28" s="8">
        <v>0</v>
      </c>
      <c r="E28" s="8">
        <f t="shared" si="1"/>
        <v>0</v>
      </c>
      <c r="F28" s="8">
        <f t="shared" si="2"/>
        <v>0</v>
      </c>
    </row>
    <row r="29" spans="1:6" x14ac:dyDescent="0.3">
      <c r="A29" s="9" t="s">
        <v>27</v>
      </c>
      <c r="B29" s="8">
        <v>26.277488708496094</v>
      </c>
      <c r="C29" s="8">
        <f t="shared" si="0"/>
        <v>1.229384371931775E-8</v>
      </c>
      <c r="D29" s="8">
        <v>9.1575410435418437E-3</v>
      </c>
      <c r="E29" s="8">
        <f t="shared" si="1"/>
        <v>1.0853061987152275</v>
      </c>
      <c r="F29" s="8">
        <f t="shared" si="2"/>
        <v>0.63286961827121013</v>
      </c>
    </row>
    <row r="30" spans="1:6" x14ac:dyDescent="0.3">
      <c r="A30" s="9" t="s">
        <v>28</v>
      </c>
      <c r="B30" s="8">
        <v>0</v>
      </c>
      <c r="C30" s="8">
        <v>0</v>
      </c>
      <c r="D30" s="8">
        <v>7.4602303894679103E-2</v>
      </c>
      <c r="E30" s="8">
        <f t="shared" si="1"/>
        <v>0</v>
      </c>
      <c r="F30" s="8">
        <f t="shared" si="2"/>
        <v>5.1556996974940876</v>
      </c>
    </row>
    <row r="31" spans="1:6" x14ac:dyDescent="0.3">
      <c r="A31" s="9" t="s">
        <v>29</v>
      </c>
      <c r="B31" s="8">
        <v>24.540761947631836</v>
      </c>
      <c r="C31" s="8">
        <f t="shared" si="0"/>
        <v>4.097269561124398E-8</v>
      </c>
      <c r="D31" s="8">
        <v>5.604602717984327E-2</v>
      </c>
      <c r="E31" s="8">
        <f t="shared" si="1"/>
        <v>3.6170884826753791</v>
      </c>
      <c r="F31" s="8">
        <f t="shared" si="2"/>
        <v>3.8732917120736907</v>
      </c>
    </row>
    <row r="32" spans="1:6" x14ac:dyDescent="0.3">
      <c r="A32" s="9" t="s">
        <v>30</v>
      </c>
      <c r="B32" s="8">
        <v>25.191247940063477</v>
      </c>
      <c r="C32" s="8">
        <f t="shared" si="0"/>
        <v>2.6102297897549635E-8</v>
      </c>
      <c r="D32" s="8">
        <v>1.37079785182328E-2</v>
      </c>
      <c r="E32" s="8">
        <f t="shared" si="1"/>
        <v>2.304322907928928</v>
      </c>
      <c r="F32" s="8">
        <f t="shared" si="2"/>
        <v>0.9473463554085898</v>
      </c>
    </row>
    <row r="33" spans="1:6" x14ac:dyDescent="0.3">
      <c r="A33" s="9" t="s">
        <v>31</v>
      </c>
      <c r="B33" s="8">
        <v>36.715877532958984</v>
      </c>
      <c r="C33" s="8">
        <f t="shared" si="0"/>
        <v>8.8597107926734804E-12</v>
      </c>
      <c r="D33" s="8">
        <v>1.2102492987487791E-2</v>
      </c>
      <c r="E33" s="8">
        <f t="shared" si="1"/>
        <v>7.8213935866156784E-4</v>
      </c>
      <c r="F33" s="8">
        <f t="shared" si="2"/>
        <v>0.83639266050824312</v>
      </c>
    </row>
    <row r="34" spans="1:6" x14ac:dyDescent="0.3">
      <c r="A34" s="9" t="s">
        <v>32</v>
      </c>
      <c r="B34" s="8">
        <v>22.750217437744141</v>
      </c>
      <c r="C34" s="8">
        <f t="shared" si="0"/>
        <v>1.4174317068360896E-7</v>
      </c>
      <c r="D34" s="8">
        <v>8.4042872883902636E-2</v>
      </c>
      <c r="E34" s="8">
        <f t="shared" si="1"/>
        <v>12.513152540465871</v>
      </c>
      <c r="F34" s="8">
        <f t="shared" si="2"/>
        <v>5.8081291285023617</v>
      </c>
    </row>
    <row r="35" spans="1:6" x14ac:dyDescent="0.3">
      <c r="A35" s="9" t="s">
        <v>33</v>
      </c>
      <c r="B35" s="8">
        <v>24.826581954956055</v>
      </c>
      <c r="C35" s="8">
        <f t="shared" si="0"/>
        <v>3.3608887869926223E-8</v>
      </c>
      <c r="D35" s="8">
        <v>2.3965641096183529E-2</v>
      </c>
      <c r="E35" s="8">
        <f t="shared" si="1"/>
        <v>2.9670081359371783</v>
      </c>
      <c r="F35" s="8">
        <f t="shared" si="2"/>
        <v>1.6562444066644704</v>
      </c>
    </row>
    <row r="36" spans="1:6" x14ac:dyDescent="0.3">
      <c r="A36" s="9" t="s">
        <v>34</v>
      </c>
      <c r="B36" s="8">
        <v>25.16259765625</v>
      </c>
      <c r="C36" s="8">
        <f t="shared" si="0"/>
        <v>2.6625841148232488E-8</v>
      </c>
      <c r="D36" s="8">
        <v>2.804940520234504E-2</v>
      </c>
      <c r="E36" s="8">
        <f t="shared" si="1"/>
        <v>2.3505415477810665</v>
      </c>
      <c r="F36" s="8">
        <f t="shared" si="2"/>
        <v>1.9384697571911556</v>
      </c>
    </row>
    <row r="37" spans="1:6" x14ac:dyDescent="0.3">
      <c r="A37" s="9" t="s">
        <v>35</v>
      </c>
      <c r="B37" s="8">
        <v>30.159748077392578</v>
      </c>
      <c r="C37" s="8">
        <f t="shared" si="0"/>
        <v>8.3370262138125732E-10</v>
      </c>
      <c r="D37" s="8">
        <v>1.064861922903997E-3</v>
      </c>
      <c r="E37" s="8">
        <f t="shared" si="1"/>
        <v>7.3599652275425725E-2</v>
      </c>
      <c r="F37" s="8">
        <f t="shared" si="2"/>
        <v>7.3591672202776084E-2</v>
      </c>
    </row>
    <row r="38" spans="1:6" x14ac:dyDescent="0.3">
      <c r="A38" s="9" t="s">
        <v>36</v>
      </c>
      <c r="B38" s="8">
        <v>31.554183959960938</v>
      </c>
      <c r="C38" s="8">
        <f t="shared" si="0"/>
        <v>3.1713497414792844E-10</v>
      </c>
      <c r="D38" s="8">
        <v>1.384178835905599E-4</v>
      </c>
      <c r="E38" s="8">
        <f t="shared" si="1"/>
        <v>2.7996821915940294E-2</v>
      </c>
      <c r="F38" s="8">
        <f t="shared" si="2"/>
        <v>9.5659383598007217E-3</v>
      </c>
    </row>
    <row r="39" spans="1:6" x14ac:dyDescent="0.3">
      <c r="A39" s="9" t="s">
        <v>37</v>
      </c>
      <c r="B39" s="8">
        <v>0</v>
      </c>
      <c r="C39" s="8">
        <v>0</v>
      </c>
      <c r="D39" s="8">
        <v>0</v>
      </c>
      <c r="E39" s="8">
        <f t="shared" si="1"/>
        <v>0</v>
      </c>
      <c r="F39" s="8">
        <f t="shared" si="2"/>
        <v>0</v>
      </c>
    </row>
    <row r="40" spans="1:6" x14ac:dyDescent="0.3">
      <c r="A40" s="9" t="s">
        <v>38</v>
      </c>
      <c r="B40" s="8">
        <v>0</v>
      </c>
      <c r="C40" s="8">
        <v>0</v>
      </c>
      <c r="D40" s="8">
        <v>3.1491812128846503E-4</v>
      </c>
      <c r="E40" s="8">
        <f t="shared" si="1"/>
        <v>0</v>
      </c>
      <c r="F40" s="8">
        <f t="shared" si="2"/>
        <v>2.1763714763481292E-2</v>
      </c>
    </row>
    <row r="41" spans="1:6" x14ac:dyDescent="0.3">
      <c r="A41" s="9" t="s">
        <v>39</v>
      </c>
      <c r="B41" s="8">
        <v>0</v>
      </c>
      <c r="C41" s="8">
        <v>0</v>
      </c>
      <c r="D41" s="8">
        <v>0</v>
      </c>
      <c r="E41" s="8">
        <f t="shared" si="1"/>
        <v>0</v>
      </c>
      <c r="F41" s="8">
        <f t="shared" si="2"/>
        <v>0</v>
      </c>
    </row>
    <row r="42" spans="1:6" x14ac:dyDescent="0.3">
      <c r="A42" s="9" t="s">
        <v>40</v>
      </c>
      <c r="B42" s="8">
        <v>33.367809295654297</v>
      </c>
      <c r="C42" s="8">
        <f t="shared" si="0"/>
        <v>9.0217027228125733E-11</v>
      </c>
      <c r="D42" s="8">
        <v>2.61544209762852E-2</v>
      </c>
      <c r="E42" s="8">
        <f t="shared" si="1"/>
        <v>7.9644008103414397E-3</v>
      </c>
      <c r="F42" s="8">
        <f t="shared" si="2"/>
        <v>1.8075090617299849</v>
      </c>
    </row>
    <row r="43" spans="1:6" x14ac:dyDescent="0.3">
      <c r="A43" s="9" t="s">
        <v>41</v>
      </c>
      <c r="B43" s="8">
        <v>33.226448059082031</v>
      </c>
      <c r="C43" s="8">
        <f t="shared" si="0"/>
        <v>9.9504445718503213E-11</v>
      </c>
      <c r="D43" s="8">
        <v>2.7275657715291718E-4</v>
      </c>
      <c r="E43" s="8">
        <f t="shared" si="1"/>
        <v>8.784298401997865E-3</v>
      </c>
      <c r="F43" s="8">
        <f t="shared" si="2"/>
        <v>1.8849967479584992E-2</v>
      </c>
    </row>
    <row r="44" spans="1:6" x14ac:dyDescent="0.3">
      <c r="A44" s="9" t="s">
        <v>42</v>
      </c>
      <c r="B44" s="8">
        <v>29.98248291015625</v>
      </c>
      <c r="C44" s="8">
        <f t="shared" si="0"/>
        <v>9.4269954954495525E-10</v>
      </c>
      <c r="D44" s="8">
        <v>4.2719707455443352E-4</v>
      </c>
      <c r="E44" s="8">
        <f t="shared" si="1"/>
        <v>8.3221951409674394E-2</v>
      </c>
      <c r="F44" s="8">
        <f t="shared" si="2"/>
        <v>2.9523214606884847E-2</v>
      </c>
    </row>
    <row r="45" spans="1:6" x14ac:dyDescent="0.3">
      <c r="A45" s="9" t="s">
        <v>43</v>
      </c>
      <c r="B45" s="8">
        <v>0</v>
      </c>
      <c r="C45" s="8">
        <v>0</v>
      </c>
      <c r="D45" s="8">
        <v>0</v>
      </c>
      <c r="E45" s="8">
        <f t="shared" si="1"/>
        <v>0</v>
      </c>
      <c r="F45" s="8">
        <f t="shared" si="2"/>
        <v>0</v>
      </c>
    </row>
    <row r="46" spans="1:6" x14ac:dyDescent="0.3">
      <c r="A46" s="9" t="s">
        <v>44</v>
      </c>
      <c r="B46" s="8">
        <v>24.990772247314453</v>
      </c>
      <c r="C46" s="8">
        <f t="shared" si="0"/>
        <v>2.9993554653749419E-8</v>
      </c>
      <c r="D46" s="8">
        <v>1.392051997236367E-2</v>
      </c>
      <c r="E46" s="8">
        <f t="shared" si="1"/>
        <v>2.6478448506765866</v>
      </c>
      <c r="F46" s="8">
        <f t="shared" si="2"/>
        <v>0.96203490862424512</v>
      </c>
    </row>
    <row r="47" spans="1:6" x14ac:dyDescent="0.3">
      <c r="A47" s="9" t="s">
        <v>45</v>
      </c>
      <c r="B47" s="8">
        <v>30.476388931274414</v>
      </c>
      <c r="C47" s="8">
        <f t="shared" si="0"/>
        <v>6.6941088840847224E-10</v>
      </c>
      <c r="D47" s="8">
        <v>5.4825174825174814E-4</v>
      </c>
      <c r="E47" s="8">
        <f t="shared" si="1"/>
        <v>5.9095902247039499E-2</v>
      </c>
      <c r="F47" s="8">
        <f t="shared" si="2"/>
        <v>3.7889196781411297E-2</v>
      </c>
    </row>
    <row r="48" spans="1:6" x14ac:dyDescent="0.3">
      <c r="A48" s="9" t="s">
        <v>46</v>
      </c>
      <c r="B48" s="8">
        <v>25.612947463989258</v>
      </c>
      <c r="C48" s="8">
        <f t="shared" si="0"/>
        <v>1.9486531145892095E-8</v>
      </c>
      <c r="D48" s="8">
        <v>1.310516898107311E-2</v>
      </c>
      <c r="E48" s="8">
        <f t="shared" si="1"/>
        <v>1.7202799650740717</v>
      </c>
      <c r="F48" s="8">
        <f t="shared" si="2"/>
        <v>0.90568671775492715</v>
      </c>
    </row>
    <row r="49" spans="1:6" x14ac:dyDescent="0.3">
      <c r="A49" s="9" t="s">
        <v>47</v>
      </c>
      <c r="B49" s="8">
        <v>30.267671585083008</v>
      </c>
      <c r="C49" s="8">
        <f t="shared" si="0"/>
        <v>7.736115657737671E-10</v>
      </c>
      <c r="D49" s="8">
        <v>3.798510849286519E-2</v>
      </c>
      <c r="E49" s="8">
        <f t="shared" si="1"/>
        <v>6.8294786146724865E-2</v>
      </c>
      <c r="F49" s="8">
        <f t="shared" si="2"/>
        <v>2.6251174848758678</v>
      </c>
    </row>
    <row r="50" spans="1:6" x14ac:dyDescent="0.3">
      <c r="A50" s="9" t="s">
        <v>48</v>
      </c>
      <c r="B50" s="8">
        <v>39.939868927001953</v>
      </c>
      <c r="C50" s="8">
        <f t="shared" si="0"/>
        <v>9.4820322934475646E-13</v>
      </c>
      <c r="D50" s="8">
        <v>9.79115671058799E-3</v>
      </c>
      <c r="E50" s="8">
        <f t="shared" si="1"/>
        <v>8.3707818803049671E-5</v>
      </c>
      <c r="F50" s="8">
        <f t="shared" si="2"/>
        <v>0.67665824050369749</v>
      </c>
    </row>
    <row r="51" spans="1:6" x14ac:dyDescent="0.3">
      <c r="A51" s="9" t="s">
        <v>49</v>
      </c>
      <c r="B51" s="8">
        <v>0</v>
      </c>
      <c r="C51" s="8">
        <v>0</v>
      </c>
      <c r="D51" s="8">
        <v>0</v>
      </c>
      <c r="E51" s="8">
        <f t="shared" si="1"/>
        <v>0</v>
      </c>
      <c r="F51" s="8">
        <f t="shared" si="2"/>
        <v>0</v>
      </c>
    </row>
    <row r="52" spans="1:6" x14ac:dyDescent="0.3">
      <c r="A52" s="9" t="s">
        <v>50</v>
      </c>
      <c r="B52" s="8">
        <v>24.303415298461914</v>
      </c>
      <c r="C52" s="8">
        <f t="shared" si="0"/>
        <v>4.8299540388156403E-8</v>
      </c>
      <c r="D52" s="8">
        <v>6.1770931856055478E-2</v>
      </c>
      <c r="E52" s="8">
        <f t="shared" si="1"/>
        <v>4.2639057218527645</v>
      </c>
      <c r="F52" s="8">
        <f t="shared" si="2"/>
        <v>4.2689348459506178</v>
      </c>
    </row>
    <row r="53" spans="1:6" x14ac:dyDescent="0.3">
      <c r="A53" s="9" t="s">
        <v>51</v>
      </c>
      <c r="B53" s="8">
        <v>30.156679153442383</v>
      </c>
      <c r="C53" s="8">
        <f t="shared" si="0"/>
        <v>8.3547797453322577E-10</v>
      </c>
      <c r="D53" s="8">
        <v>8.5811711040354073E-4</v>
      </c>
      <c r="E53" s="8">
        <f t="shared" si="1"/>
        <v>7.3756381271232976E-2</v>
      </c>
      <c r="F53" s="8">
        <f t="shared" si="2"/>
        <v>5.9303719798894636E-2</v>
      </c>
    </row>
    <row r="54" spans="1:6" x14ac:dyDescent="0.3">
      <c r="A54" s="9" t="s">
        <v>52</v>
      </c>
      <c r="B54" s="8">
        <v>24.587882995605469</v>
      </c>
      <c r="C54" s="8">
        <f t="shared" si="0"/>
        <v>3.9656071455670877E-8</v>
      </c>
      <c r="D54" s="8">
        <v>2.232467847609804E-2</v>
      </c>
      <c r="E54" s="8">
        <f t="shared" si="1"/>
        <v>3.5008562944317347</v>
      </c>
      <c r="F54" s="8">
        <f t="shared" si="2"/>
        <v>1.5428389212800266</v>
      </c>
    </row>
    <row r="55" spans="1:6" x14ac:dyDescent="0.3">
      <c r="A55" s="9" t="s">
        <v>53</v>
      </c>
      <c r="B55" s="8">
        <v>0</v>
      </c>
      <c r="C55" s="8">
        <v>0</v>
      </c>
      <c r="D55" s="8">
        <v>0</v>
      </c>
      <c r="E55" s="8">
        <f t="shared" si="1"/>
        <v>0</v>
      </c>
      <c r="F55" s="8">
        <f t="shared" si="2"/>
        <v>0</v>
      </c>
    </row>
    <row r="56" spans="1:6" x14ac:dyDescent="0.3">
      <c r="A56" s="9" t="s">
        <v>54</v>
      </c>
      <c r="B56" s="8">
        <v>25.456932067871094</v>
      </c>
      <c r="C56" s="8">
        <f t="shared" si="0"/>
        <v>2.1712000983618551E-8</v>
      </c>
      <c r="D56" s="8">
        <v>8.8083049732605029E-3</v>
      </c>
      <c r="E56" s="8">
        <f t="shared" si="1"/>
        <v>1.916745469686191</v>
      </c>
      <c r="F56" s="8">
        <f t="shared" si="2"/>
        <v>0.60873422019495904</v>
      </c>
    </row>
    <row r="57" spans="1:6" x14ac:dyDescent="0.3">
      <c r="A57" s="9" t="s">
        <v>55</v>
      </c>
      <c r="B57" s="8">
        <v>26.236940383911133</v>
      </c>
      <c r="C57" s="8">
        <f t="shared" si="0"/>
        <v>1.2644275502683396E-8</v>
      </c>
      <c r="D57" s="8">
        <v>1.054606389566865E-2</v>
      </c>
      <c r="E57" s="8">
        <f t="shared" si="1"/>
        <v>1.1162424783196239</v>
      </c>
      <c r="F57" s="8">
        <f t="shared" si="2"/>
        <v>0.72882921301483028</v>
      </c>
    </row>
    <row r="58" spans="1:6" x14ac:dyDescent="0.3">
      <c r="A58" s="9" t="s">
        <v>56</v>
      </c>
      <c r="B58" s="8">
        <v>0</v>
      </c>
      <c r="C58" s="8">
        <v>0</v>
      </c>
      <c r="D58" s="8">
        <v>2.6142616874316231E-2</v>
      </c>
      <c r="E58" s="8">
        <f t="shared" si="1"/>
        <v>0</v>
      </c>
      <c r="F58" s="8">
        <f t="shared" si="2"/>
        <v>1.8066932906106841</v>
      </c>
    </row>
    <row r="59" spans="1:6" x14ac:dyDescent="0.3">
      <c r="A59" s="9" t="s">
        <v>57</v>
      </c>
      <c r="B59" s="8">
        <v>0</v>
      </c>
      <c r="C59" s="8">
        <v>0</v>
      </c>
      <c r="D59" s="8">
        <v>0</v>
      </c>
      <c r="E59" s="8">
        <f t="shared" si="1"/>
        <v>0</v>
      </c>
      <c r="F59" s="8">
        <f t="shared" si="2"/>
        <v>0</v>
      </c>
    </row>
    <row r="60" spans="1:6" x14ac:dyDescent="0.3">
      <c r="A60" s="9" t="s">
        <v>58</v>
      </c>
      <c r="B60" s="8">
        <v>0</v>
      </c>
      <c r="C60" s="8">
        <v>0</v>
      </c>
      <c r="D60" s="8">
        <v>0</v>
      </c>
      <c r="E60" s="8">
        <f t="shared" si="1"/>
        <v>0</v>
      </c>
      <c r="F60" s="8">
        <f t="shared" si="2"/>
        <v>0</v>
      </c>
    </row>
    <row r="61" spans="1:6" x14ac:dyDescent="0.3">
      <c r="A61" s="9" t="s">
        <v>59</v>
      </c>
      <c r="B61" s="8">
        <v>36.230583190917969</v>
      </c>
      <c r="C61" s="8">
        <f t="shared" si="0"/>
        <v>1.2402456118893416E-11</v>
      </c>
      <c r="D61" s="8">
        <v>1.8687827036973151E-2</v>
      </c>
      <c r="E61" s="8">
        <f t="shared" si="1"/>
        <v>1.0948945514882157E-3</v>
      </c>
      <c r="F61" s="8">
        <f t="shared" si="2"/>
        <v>1.2914993126400784</v>
      </c>
    </row>
    <row r="62" spans="1:6" x14ac:dyDescent="0.3">
      <c r="A62" s="9" t="s">
        <v>60</v>
      </c>
      <c r="B62" s="8">
        <v>0</v>
      </c>
      <c r="C62" s="8">
        <v>0</v>
      </c>
      <c r="D62" s="8">
        <v>0</v>
      </c>
      <c r="E62" s="8">
        <f t="shared" si="1"/>
        <v>0</v>
      </c>
      <c r="F62" s="8">
        <f t="shared" si="2"/>
        <v>0</v>
      </c>
    </row>
    <row r="63" spans="1:6" x14ac:dyDescent="0.3">
      <c r="A63" s="9" t="s">
        <v>61</v>
      </c>
      <c r="B63" s="8">
        <v>0</v>
      </c>
      <c r="C63" s="8">
        <v>0</v>
      </c>
      <c r="D63" s="8">
        <v>0</v>
      </c>
      <c r="E63" s="8">
        <f t="shared" si="1"/>
        <v>0</v>
      </c>
      <c r="F63" s="8">
        <f t="shared" si="2"/>
        <v>0</v>
      </c>
    </row>
    <row r="64" spans="1:6" x14ac:dyDescent="0.3">
      <c r="A64" s="9" t="s">
        <v>62</v>
      </c>
      <c r="B64" s="8">
        <v>0</v>
      </c>
      <c r="C64" s="8">
        <v>0</v>
      </c>
      <c r="D64" s="8">
        <v>4.6966920628797378E-2</v>
      </c>
      <c r="E64" s="8">
        <f t="shared" si="1"/>
        <v>0</v>
      </c>
      <c r="F64" s="8">
        <f t="shared" si="2"/>
        <v>3.2458426326883218</v>
      </c>
    </row>
    <row r="65" spans="1:6" x14ac:dyDescent="0.3">
      <c r="A65" s="9" t="s">
        <v>63</v>
      </c>
      <c r="B65" s="8">
        <v>0</v>
      </c>
      <c r="C65" s="8">
        <v>0</v>
      </c>
      <c r="D65" s="8">
        <v>1.086012163336229E-4</v>
      </c>
      <c r="E65" s="8">
        <f t="shared" si="1"/>
        <v>0</v>
      </c>
      <c r="F65" s="8">
        <f t="shared" si="2"/>
        <v>7.5053346742376499E-3</v>
      </c>
    </row>
    <row r="66" spans="1:6" x14ac:dyDescent="0.3">
      <c r="A66" s="9" t="s">
        <v>64</v>
      </c>
      <c r="B66" s="8">
        <v>0</v>
      </c>
      <c r="C66" s="8">
        <v>0</v>
      </c>
      <c r="D66" s="8">
        <v>1.344778254649499E-2</v>
      </c>
      <c r="E66" s="8">
        <f t="shared" si="1"/>
        <v>0</v>
      </c>
      <c r="F66" s="8">
        <f t="shared" si="2"/>
        <v>0.92936444033701671</v>
      </c>
    </row>
    <row r="67" spans="1:6" x14ac:dyDescent="0.3">
      <c r="A67" s="9" t="s">
        <v>65</v>
      </c>
      <c r="B67" s="8">
        <v>33.601314544677734</v>
      </c>
      <c r="C67" s="8">
        <f t="shared" si="0"/>
        <v>7.6735517851749843E-11</v>
      </c>
      <c r="D67" s="8">
        <v>1.158753533768314E-2</v>
      </c>
      <c r="E67" s="8">
        <f t="shared" si="1"/>
        <v>6.7742469391622318E-3</v>
      </c>
      <c r="F67" s="8">
        <f t="shared" si="2"/>
        <v>0.80080438962765077</v>
      </c>
    </row>
    <row r="68" spans="1:6" x14ac:dyDescent="0.3">
      <c r="A68" s="9" t="s">
        <v>66</v>
      </c>
      <c r="B68" s="8">
        <v>24.822700500488281</v>
      </c>
      <c r="C68" s="8">
        <f t="shared" ref="C68:C102" si="3">1/2^B68</f>
        <v>3.3699431613539896E-8</v>
      </c>
      <c r="D68" s="8">
        <v>1.5583136327817181E-2</v>
      </c>
      <c r="E68" s="8">
        <f t="shared" ref="E68:E102" si="4">C68/$C$103*100</f>
        <v>2.9750013794208567</v>
      </c>
      <c r="F68" s="8">
        <f t="shared" ref="F68:F102" si="5">D68/$D$103*100</f>
        <v>1.0769368646410724</v>
      </c>
    </row>
    <row r="69" spans="1:6" x14ac:dyDescent="0.3">
      <c r="A69" s="9" t="s">
        <v>67</v>
      </c>
      <c r="B69" s="8">
        <v>0</v>
      </c>
      <c r="C69" s="8">
        <v>0</v>
      </c>
      <c r="D69" s="8">
        <v>0</v>
      </c>
      <c r="E69" s="8">
        <f t="shared" si="4"/>
        <v>0</v>
      </c>
      <c r="F69" s="8">
        <f t="shared" si="5"/>
        <v>0</v>
      </c>
    </row>
    <row r="70" spans="1:6" x14ac:dyDescent="0.3">
      <c r="A70" s="9" t="s">
        <v>68</v>
      </c>
      <c r="B70" s="8">
        <v>35.967350006103516</v>
      </c>
      <c r="C70" s="8">
        <f t="shared" si="3"/>
        <v>1.4884998102421999E-11</v>
      </c>
      <c r="D70" s="8">
        <v>1.542416452442159E-2</v>
      </c>
      <c r="E70" s="8">
        <f t="shared" si="4"/>
        <v>1.3140545038032665E-3</v>
      </c>
      <c r="F70" s="8">
        <f t="shared" si="5"/>
        <v>1.0659504629364569</v>
      </c>
    </row>
    <row r="71" spans="1:6" x14ac:dyDescent="0.3">
      <c r="A71" s="9" t="s">
        <v>69</v>
      </c>
      <c r="B71" s="8">
        <v>25.645212173461914</v>
      </c>
      <c r="C71" s="8">
        <f t="shared" si="3"/>
        <v>1.9055567651643523E-8</v>
      </c>
      <c r="D71" s="8">
        <v>1.582402395485431E-2</v>
      </c>
      <c r="E71" s="8">
        <f t="shared" si="4"/>
        <v>1.6822343088572944</v>
      </c>
      <c r="F71" s="8">
        <f t="shared" si="5"/>
        <v>1.0935843969692793</v>
      </c>
    </row>
    <row r="72" spans="1:6" x14ac:dyDescent="0.3">
      <c r="A72" s="9" t="s">
        <v>70</v>
      </c>
      <c r="B72" s="8">
        <v>32.161468505859375</v>
      </c>
      <c r="C72" s="8">
        <f t="shared" si="3"/>
        <v>2.0817725377777752E-10</v>
      </c>
      <c r="D72" s="8">
        <v>1.000685084403938E-4</v>
      </c>
      <c r="E72" s="8">
        <f t="shared" si="4"/>
        <v>1.8377984063805336E-2</v>
      </c>
      <c r="F72" s="8">
        <f t="shared" si="5"/>
        <v>6.9156467261813391E-3</v>
      </c>
    </row>
    <row r="73" spans="1:6" x14ac:dyDescent="0.3">
      <c r="A73" s="9" t="s">
        <v>71</v>
      </c>
      <c r="B73" s="8">
        <v>25.279792785644531</v>
      </c>
      <c r="C73" s="8">
        <f t="shared" si="3"/>
        <v>2.4548450654121253E-8</v>
      </c>
      <c r="D73" s="8">
        <v>2.4422396447651429E-2</v>
      </c>
      <c r="E73" s="8">
        <f t="shared" si="4"/>
        <v>2.1671485559807664</v>
      </c>
      <c r="F73" s="8">
        <f t="shared" si="5"/>
        <v>1.6878103678272305</v>
      </c>
    </row>
    <row r="74" spans="1:6" x14ac:dyDescent="0.3">
      <c r="A74" s="9" t="s">
        <v>72</v>
      </c>
      <c r="B74" s="8">
        <v>24.432876586914063</v>
      </c>
      <c r="C74" s="8">
        <f t="shared" si="3"/>
        <v>4.4154123392292274E-8</v>
      </c>
      <c r="D74" s="8">
        <v>2.9796391325939409E-2</v>
      </c>
      <c r="E74" s="8">
        <f t="shared" si="4"/>
        <v>3.8979463958202327</v>
      </c>
      <c r="F74" s="8">
        <f t="shared" si="5"/>
        <v>2.059202433780575</v>
      </c>
    </row>
    <row r="75" spans="1:6" x14ac:dyDescent="0.3">
      <c r="A75" s="9" t="s">
        <v>73</v>
      </c>
      <c r="B75" s="8">
        <v>28.256532669067383</v>
      </c>
      <c r="C75" s="8">
        <f t="shared" si="3"/>
        <v>3.1184306702734583E-9</v>
      </c>
      <c r="D75" s="8">
        <v>1.8355416390307109E-3</v>
      </c>
      <c r="E75" s="8">
        <f t="shared" si="4"/>
        <v>0.27529649912446474</v>
      </c>
      <c r="F75" s="8">
        <f t="shared" si="5"/>
        <v>0.1268526704811781</v>
      </c>
    </row>
    <row r="76" spans="1:6" x14ac:dyDescent="0.3">
      <c r="A76" s="9" t="s">
        <v>74</v>
      </c>
      <c r="B76" s="8">
        <v>0</v>
      </c>
      <c r="C76" s="8">
        <v>0</v>
      </c>
      <c r="D76" s="8">
        <v>1.3595798084967929E-2</v>
      </c>
      <c r="E76" s="8">
        <f t="shared" si="4"/>
        <v>0</v>
      </c>
      <c r="F76" s="8">
        <f t="shared" si="5"/>
        <v>0.93959366419593027</v>
      </c>
    </row>
    <row r="77" spans="1:6" x14ac:dyDescent="0.3">
      <c r="A77" s="9" t="s">
        <v>75</v>
      </c>
      <c r="B77" s="8">
        <v>29.66242790222168</v>
      </c>
      <c r="C77" s="8">
        <f t="shared" si="3"/>
        <v>1.1768455167431203E-9</v>
      </c>
      <c r="D77" s="8">
        <v>7.490056304561187E-4</v>
      </c>
      <c r="E77" s="8">
        <f t="shared" si="4"/>
        <v>0.10389246548209854</v>
      </c>
      <c r="F77" s="8">
        <f t="shared" si="5"/>
        <v>5.1763121254481875E-2</v>
      </c>
    </row>
    <row r="78" spans="1:6" x14ac:dyDescent="0.3">
      <c r="A78" s="9" t="s">
        <v>76</v>
      </c>
      <c r="B78" s="8">
        <v>0</v>
      </c>
      <c r="C78" s="8">
        <v>0</v>
      </c>
      <c r="D78" s="8">
        <v>0</v>
      </c>
      <c r="E78" s="8">
        <f t="shared" si="4"/>
        <v>0</v>
      </c>
      <c r="F78" s="8">
        <f t="shared" si="5"/>
        <v>0</v>
      </c>
    </row>
    <row r="79" spans="1:6" x14ac:dyDescent="0.3">
      <c r="A79" s="9" t="s">
        <v>77</v>
      </c>
      <c r="B79" s="8">
        <v>0</v>
      </c>
      <c r="C79" s="8">
        <v>0</v>
      </c>
      <c r="D79" s="8">
        <v>0</v>
      </c>
      <c r="E79" s="8">
        <f t="shared" si="4"/>
        <v>0</v>
      </c>
      <c r="F79" s="8">
        <f t="shared" si="5"/>
        <v>0</v>
      </c>
    </row>
    <row r="80" spans="1:6" x14ac:dyDescent="0.3">
      <c r="A80" s="9" t="s">
        <v>78</v>
      </c>
      <c r="B80" s="8">
        <v>26.410913467407227</v>
      </c>
      <c r="C80" s="8">
        <f t="shared" si="3"/>
        <v>1.1207863509422649E-8</v>
      </c>
      <c r="D80" s="8">
        <v>5.892729797695455E-3</v>
      </c>
      <c r="E80" s="8">
        <f t="shared" si="4"/>
        <v>0.98943536446757796</v>
      </c>
      <c r="F80" s="8">
        <f t="shared" si="5"/>
        <v>0.40724138061853804</v>
      </c>
    </row>
    <row r="81" spans="1:6" x14ac:dyDescent="0.3">
      <c r="A81" s="9" t="s">
        <v>79</v>
      </c>
      <c r="B81" s="8">
        <v>31.948490142822266</v>
      </c>
      <c r="C81" s="8">
        <f t="shared" si="3"/>
        <v>2.412937932775204E-10</v>
      </c>
      <c r="D81" s="8">
        <v>8.5175788329104746E-3</v>
      </c>
      <c r="E81" s="8">
        <f t="shared" si="4"/>
        <v>2.1301527458341279E-2</v>
      </c>
      <c r="F81" s="8">
        <f t="shared" si="5"/>
        <v>0.58864239198584167</v>
      </c>
    </row>
    <row r="82" spans="1:6" x14ac:dyDescent="0.3">
      <c r="A82" s="9" t="s">
        <v>80</v>
      </c>
      <c r="B82" s="8">
        <v>0</v>
      </c>
      <c r="C82" s="8">
        <v>0</v>
      </c>
      <c r="D82" s="8">
        <v>0</v>
      </c>
      <c r="E82" s="8">
        <f t="shared" si="4"/>
        <v>0</v>
      </c>
      <c r="F82" s="8">
        <f t="shared" si="5"/>
        <v>0</v>
      </c>
    </row>
    <row r="83" spans="1:6" x14ac:dyDescent="0.3">
      <c r="A83" s="9" t="s">
        <v>81</v>
      </c>
      <c r="B83" s="8">
        <v>38.287303924560547</v>
      </c>
      <c r="C83" s="8">
        <f t="shared" si="3"/>
        <v>2.9810761198581143E-12</v>
      </c>
      <c r="D83" s="8">
        <v>0</v>
      </c>
      <c r="E83" s="8">
        <f t="shared" si="4"/>
        <v>2.6317077600718827E-4</v>
      </c>
      <c r="F83" s="8">
        <f t="shared" si="5"/>
        <v>0</v>
      </c>
    </row>
    <row r="84" spans="1:6" x14ac:dyDescent="0.3">
      <c r="A84" s="9" t="s">
        <v>82</v>
      </c>
      <c r="B84" s="8">
        <v>0</v>
      </c>
      <c r="C84" s="8">
        <v>0</v>
      </c>
      <c r="D84" s="8">
        <v>1.6523500718659109E-3</v>
      </c>
      <c r="E84" s="8">
        <f t="shared" si="4"/>
        <v>0</v>
      </c>
      <c r="F84" s="8">
        <f t="shared" si="5"/>
        <v>0.11419246217516639</v>
      </c>
    </row>
    <row r="85" spans="1:6" x14ac:dyDescent="0.3">
      <c r="A85" s="9" t="s">
        <v>83</v>
      </c>
      <c r="B85" s="8">
        <v>30.037214279174805</v>
      </c>
      <c r="C85" s="8">
        <f t="shared" si="3"/>
        <v>9.0760632920508142E-10</v>
      </c>
      <c r="D85" s="8">
        <v>2.1706956092747902E-3</v>
      </c>
      <c r="E85" s="8">
        <f t="shared" si="4"/>
        <v>8.0123905718081853E-2</v>
      </c>
      <c r="F85" s="8">
        <f t="shared" si="5"/>
        <v>0.15001486699243874</v>
      </c>
    </row>
    <row r="86" spans="1:6" x14ac:dyDescent="0.3">
      <c r="A86" s="9" t="s">
        <v>84</v>
      </c>
      <c r="B86" s="8">
        <v>32.107559204101563</v>
      </c>
      <c r="C86" s="8">
        <f t="shared" si="3"/>
        <v>2.1610339613136582E-10</v>
      </c>
      <c r="D86" s="8">
        <v>3.4103429580790149E-4</v>
      </c>
      <c r="E86" s="8">
        <f t="shared" si="4"/>
        <v>1.9077707569703787E-2</v>
      </c>
      <c r="F86" s="8">
        <f t="shared" si="5"/>
        <v>2.3568580646171077E-2</v>
      </c>
    </row>
    <row r="87" spans="1:6" x14ac:dyDescent="0.3">
      <c r="A87" s="9" t="s">
        <v>85</v>
      </c>
      <c r="B87" s="8">
        <v>0</v>
      </c>
      <c r="C87" s="8">
        <v>0</v>
      </c>
      <c r="D87" s="8">
        <v>0</v>
      </c>
      <c r="E87" s="8">
        <f t="shared" si="4"/>
        <v>0</v>
      </c>
      <c r="F87" s="8">
        <f t="shared" si="5"/>
        <v>0</v>
      </c>
    </row>
    <row r="88" spans="1:6" x14ac:dyDescent="0.3">
      <c r="A88" s="9" t="s">
        <v>86</v>
      </c>
      <c r="B88" s="8">
        <v>24.299903869628906</v>
      </c>
      <c r="C88" s="8">
        <f t="shared" si="3"/>
        <v>4.8417241606934712E-8</v>
      </c>
      <c r="D88" s="8">
        <v>7.064641469445426E-5</v>
      </c>
      <c r="E88" s="8">
        <f t="shared" si="4"/>
        <v>4.2742964397806089</v>
      </c>
      <c r="F88" s="8">
        <f t="shared" si="5"/>
        <v>4.8823116694016464E-3</v>
      </c>
    </row>
    <row r="89" spans="1:6" x14ac:dyDescent="0.3">
      <c r="A89" s="9" t="s">
        <v>87</v>
      </c>
      <c r="B89" s="8">
        <v>0</v>
      </c>
      <c r="C89" s="8">
        <v>0</v>
      </c>
      <c r="D89" s="8">
        <v>0</v>
      </c>
      <c r="E89" s="8">
        <f t="shared" si="4"/>
        <v>0</v>
      </c>
      <c r="F89" s="8">
        <f t="shared" si="5"/>
        <v>0</v>
      </c>
    </row>
    <row r="90" spans="1:6" x14ac:dyDescent="0.3">
      <c r="A90" s="9" t="s">
        <v>88</v>
      </c>
      <c r="B90" s="8">
        <v>0</v>
      </c>
      <c r="C90" s="8">
        <v>0</v>
      </c>
      <c r="D90" s="8">
        <v>0</v>
      </c>
      <c r="E90" s="8">
        <f t="shared" si="4"/>
        <v>0</v>
      </c>
      <c r="F90" s="8">
        <f t="shared" si="5"/>
        <v>0</v>
      </c>
    </row>
    <row r="91" spans="1:6" x14ac:dyDescent="0.3">
      <c r="A91" s="9" t="s">
        <v>89</v>
      </c>
      <c r="B91" s="8">
        <v>27.308113098144531</v>
      </c>
      <c r="C91" s="8">
        <f t="shared" si="3"/>
        <v>6.0178149995792681E-9</v>
      </c>
      <c r="D91" s="8">
        <v>5.4155473114152926E-3</v>
      </c>
      <c r="E91" s="8">
        <f t="shared" si="4"/>
        <v>0.53125548615053497</v>
      </c>
      <c r="F91" s="8">
        <f t="shared" si="5"/>
        <v>0.37426371811045589</v>
      </c>
    </row>
    <row r="92" spans="1:6" x14ac:dyDescent="0.3">
      <c r="A92" s="9" t="s">
        <v>90</v>
      </c>
      <c r="B92" s="8">
        <v>24.815885543823242</v>
      </c>
      <c r="C92" s="8">
        <f t="shared" si="3"/>
        <v>3.3858996487158259E-8</v>
      </c>
      <c r="D92" s="8">
        <v>2.5849586917639038E-2</v>
      </c>
      <c r="E92" s="8">
        <f t="shared" si="4"/>
        <v>2.9890878401233874</v>
      </c>
      <c r="F92" s="8">
        <f t="shared" si="5"/>
        <v>1.7864422476786834</v>
      </c>
    </row>
    <row r="93" spans="1:6" x14ac:dyDescent="0.3">
      <c r="A93" s="9" t="s">
        <v>91</v>
      </c>
      <c r="B93" s="8">
        <v>39.646518707275298</v>
      </c>
      <c r="C93" s="8">
        <f t="shared" si="3"/>
        <v>1.1620067355918328E-12</v>
      </c>
      <c r="D93" s="8">
        <v>1.048395800249765E-3</v>
      </c>
      <c r="E93" s="8">
        <f t="shared" si="4"/>
        <v>1.0258249103207644E-4</v>
      </c>
      <c r="F93" s="8">
        <f t="shared" si="5"/>
        <v>7.2453712928660693E-2</v>
      </c>
    </row>
    <row r="94" spans="1:6" x14ac:dyDescent="0.3">
      <c r="A94" s="9" t="s">
        <v>92</v>
      </c>
      <c r="B94" s="8">
        <v>27.553525924682617</v>
      </c>
      <c r="C94" s="8">
        <f t="shared" si="3"/>
        <v>5.0764745160753744E-9</v>
      </c>
      <c r="D94" s="8">
        <v>5.1028418904066576E-3</v>
      </c>
      <c r="E94" s="8">
        <f t="shared" si="4"/>
        <v>0.44815351371834755</v>
      </c>
      <c r="F94" s="8">
        <f t="shared" si="5"/>
        <v>0.35265292111985558</v>
      </c>
    </row>
    <row r="95" spans="1:6" x14ac:dyDescent="0.3">
      <c r="A95" s="9" t="s">
        <v>93</v>
      </c>
      <c r="B95" s="8">
        <v>24.320513725280701</v>
      </c>
      <c r="C95" s="8">
        <f t="shared" si="3"/>
        <v>4.7730486250937144E-8</v>
      </c>
      <c r="D95" s="8">
        <v>3.093574347601713E-2</v>
      </c>
      <c r="E95" s="8">
        <f t="shared" si="4"/>
        <v>4.213669359928125</v>
      </c>
      <c r="F95" s="8">
        <f t="shared" si="5"/>
        <v>2.1379420601570991</v>
      </c>
    </row>
    <row r="96" spans="1:6" x14ac:dyDescent="0.3">
      <c r="A96" s="9" t="s">
        <v>94</v>
      </c>
      <c r="B96" s="8">
        <v>24.364024162292399</v>
      </c>
      <c r="C96" s="8">
        <f t="shared" si="3"/>
        <v>4.631246659493306E-8</v>
      </c>
      <c r="D96" s="8">
        <v>5.4561394461348049E-2</v>
      </c>
      <c r="E96" s="8">
        <f t="shared" si="4"/>
        <v>4.0884859300995018</v>
      </c>
      <c r="F96" s="8">
        <f t="shared" si="5"/>
        <v>3.7706900488805304</v>
      </c>
    </row>
    <row r="97" spans="1:6" x14ac:dyDescent="0.3">
      <c r="A97" s="9" t="s">
        <v>95</v>
      </c>
      <c r="B97" s="8">
        <v>0</v>
      </c>
      <c r="C97" s="8">
        <v>0</v>
      </c>
      <c r="D97" s="8">
        <v>1.2581329307307961E-2</v>
      </c>
      <c r="E97" s="8">
        <f t="shared" si="4"/>
        <v>0</v>
      </c>
      <c r="F97" s="8">
        <f t="shared" si="5"/>
        <v>0.8694846179996808</v>
      </c>
    </row>
    <row r="98" spans="1:6" x14ac:dyDescent="0.3">
      <c r="A98" s="9" t="s">
        <v>96</v>
      </c>
      <c r="B98" s="8">
        <v>0</v>
      </c>
      <c r="C98" s="8">
        <v>0</v>
      </c>
      <c r="D98" s="8">
        <v>1.350319785434289E-2</v>
      </c>
      <c r="E98" s="8">
        <f t="shared" si="4"/>
        <v>0</v>
      </c>
      <c r="F98" s="8">
        <f t="shared" si="5"/>
        <v>0.93319414359003294</v>
      </c>
    </row>
    <row r="99" spans="1:6" x14ac:dyDescent="0.3">
      <c r="A99" s="9" t="s">
        <v>97</v>
      </c>
      <c r="B99" s="8">
        <v>31.272426605224609</v>
      </c>
      <c r="C99" s="8">
        <f t="shared" si="3"/>
        <v>3.8553299722292968E-10</v>
      </c>
      <c r="D99" s="8">
        <v>5.7402004313078774E-3</v>
      </c>
      <c r="E99" s="8">
        <f t="shared" si="4"/>
        <v>3.4035030967395977E-2</v>
      </c>
      <c r="F99" s="8">
        <f t="shared" si="5"/>
        <v>0.39670021007702766</v>
      </c>
    </row>
    <row r="100" spans="1:6" x14ac:dyDescent="0.3">
      <c r="A100" s="9" t="s">
        <v>98</v>
      </c>
      <c r="B100" s="8">
        <v>24.458914756774899</v>
      </c>
      <c r="C100" s="8">
        <f t="shared" si="3"/>
        <v>4.336436555714689E-8</v>
      </c>
      <c r="D100" s="8">
        <v>2.5819460496225442E-2</v>
      </c>
      <c r="E100" s="8">
        <f t="shared" si="4"/>
        <v>3.8282262095598227</v>
      </c>
      <c r="F100" s="8">
        <f t="shared" si="5"/>
        <v>1.7843602371554166</v>
      </c>
    </row>
    <row r="101" spans="1:6" x14ac:dyDescent="0.3">
      <c r="A101" s="9" t="s">
        <v>99</v>
      </c>
      <c r="B101" s="8">
        <v>24.8901062011718</v>
      </c>
      <c r="C101" s="8">
        <f t="shared" si="3"/>
        <v>3.2161140267672778E-8</v>
      </c>
      <c r="D101" s="8">
        <v>4.1344530347462903E-2</v>
      </c>
      <c r="E101" s="8">
        <f t="shared" si="4"/>
        <v>2.8392003092904305</v>
      </c>
      <c r="F101" s="8">
        <f t="shared" si="5"/>
        <v>2.8572841786009899</v>
      </c>
    </row>
    <row r="102" spans="1:6" ht="17.25" thickBot="1" x14ac:dyDescent="0.35">
      <c r="A102" s="10" t="s">
        <v>100</v>
      </c>
      <c r="B102" s="11">
        <v>36.789985656738281</v>
      </c>
      <c r="C102" s="11">
        <f t="shared" si="3"/>
        <v>8.4160978712785666E-12</v>
      </c>
      <c r="D102" s="11">
        <v>0</v>
      </c>
      <c r="E102" s="11">
        <f t="shared" si="4"/>
        <v>7.429770051769907E-4</v>
      </c>
      <c r="F102" s="11">
        <f t="shared" si="5"/>
        <v>0</v>
      </c>
    </row>
    <row r="103" spans="1:6" ht="17.25" thickBot="1" x14ac:dyDescent="0.35">
      <c r="A103" s="12" t="s">
        <v>108</v>
      </c>
      <c r="B103" s="12"/>
      <c r="C103" s="12">
        <f>SUM(C3:C102)</f>
        <v>1.132753478591669E-6</v>
      </c>
      <c r="D103" s="12">
        <f>SUM(D3:D102)</f>
        <v>1.4469869905522101</v>
      </c>
      <c r="E103" s="12">
        <f>SUM(E3:E102)</f>
        <v>100.00000000000003</v>
      </c>
      <c r="F103" s="12">
        <f>SUM(F3:F102)</f>
        <v>99.999999999999986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zoomScale="85" zoomScaleNormal="85" workbookViewId="0">
      <selection sqref="A1:F1"/>
    </sheetView>
  </sheetViews>
  <sheetFormatPr defaultRowHeight="16.5" x14ac:dyDescent="0.3"/>
  <cols>
    <col min="1" max="1" width="13" style="2" bestFit="1" customWidth="1"/>
    <col min="2" max="2" width="12.75" style="2" bestFit="1" customWidth="1"/>
    <col min="3" max="3" width="15.875" style="2" bestFit="1" customWidth="1"/>
    <col min="4" max="4" width="14.875" style="2" bestFit="1" customWidth="1"/>
    <col min="5" max="5" width="19" style="2" customWidth="1"/>
    <col min="6" max="6" width="26.25" style="2" customWidth="1"/>
    <col min="7" max="256" width="9" style="2"/>
    <col min="257" max="257" width="10.25" style="2" bestFit="1" customWidth="1"/>
    <col min="258" max="258" width="9" style="2"/>
    <col min="259" max="259" width="11.875" style="2" bestFit="1" customWidth="1"/>
    <col min="260" max="512" width="9" style="2"/>
    <col min="513" max="513" width="10.25" style="2" bestFit="1" customWidth="1"/>
    <col min="514" max="514" width="9" style="2"/>
    <col min="515" max="515" width="11.875" style="2" bestFit="1" customWidth="1"/>
    <col min="516" max="768" width="9" style="2"/>
    <col min="769" max="769" width="10.25" style="2" bestFit="1" customWidth="1"/>
    <col min="770" max="770" width="9" style="2"/>
    <col min="771" max="771" width="11.875" style="2" bestFit="1" customWidth="1"/>
    <col min="772" max="1024" width="9" style="2"/>
    <col min="1025" max="1025" width="10.25" style="2" bestFit="1" customWidth="1"/>
    <col min="1026" max="1026" width="9" style="2"/>
    <col min="1027" max="1027" width="11.875" style="2" bestFit="1" customWidth="1"/>
    <col min="1028" max="1280" width="9" style="2"/>
    <col min="1281" max="1281" width="10.25" style="2" bestFit="1" customWidth="1"/>
    <col min="1282" max="1282" width="9" style="2"/>
    <col min="1283" max="1283" width="11.875" style="2" bestFit="1" customWidth="1"/>
    <col min="1284" max="1536" width="9" style="2"/>
    <col min="1537" max="1537" width="10.25" style="2" bestFit="1" customWidth="1"/>
    <col min="1538" max="1538" width="9" style="2"/>
    <col min="1539" max="1539" width="11.875" style="2" bestFit="1" customWidth="1"/>
    <col min="1540" max="1792" width="9" style="2"/>
    <col min="1793" max="1793" width="10.25" style="2" bestFit="1" customWidth="1"/>
    <col min="1794" max="1794" width="9" style="2"/>
    <col min="1795" max="1795" width="11.875" style="2" bestFit="1" customWidth="1"/>
    <col min="1796" max="2048" width="9" style="2"/>
    <col min="2049" max="2049" width="10.25" style="2" bestFit="1" customWidth="1"/>
    <col min="2050" max="2050" width="9" style="2"/>
    <col min="2051" max="2051" width="11.875" style="2" bestFit="1" customWidth="1"/>
    <col min="2052" max="2304" width="9" style="2"/>
    <col min="2305" max="2305" width="10.25" style="2" bestFit="1" customWidth="1"/>
    <col min="2306" max="2306" width="9" style="2"/>
    <col min="2307" max="2307" width="11.875" style="2" bestFit="1" customWidth="1"/>
    <col min="2308" max="2560" width="9" style="2"/>
    <col min="2561" max="2561" width="10.25" style="2" bestFit="1" customWidth="1"/>
    <col min="2562" max="2562" width="9" style="2"/>
    <col min="2563" max="2563" width="11.875" style="2" bestFit="1" customWidth="1"/>
    <col min="2564" max="2816" width="9" style="2"/>
    <col min="2817" max="2817" width="10.25" style="2" bestFit="1" customWidth="1"/>
    <col min="2818" max="2818" width="9" style="2"/>
    <col min="2819" max="2819" width="11.875" style="2" bestFit="1" customWidth="1"/>
    <col min="2820" max="3072" width="9" style="2"/>
    <col min="3073" max="3073" width="10.25" style="2" bestFit="1" customWidth="1"/>
    <col min="3074" max="3074" width="9" style="2"/>
    <col min="3075" max="3075" width="11.875" style="2" bestFit="1" customWidth="1"/>
    <col min="3076" max="3328" width="9" style="2"/>
    <col min="3329" max="3329" width="10.25" style="2" bestFit="1" customWidth="1"/>
    <col min="3330" max="3330" width="9" style="2"/>
    <col min="3331" max="3331" width="11.875" style="2" bestFit="1" customWidth="1"/>
    <col min="3332" max="3584" width="9" style="2"/>
    <col min="3585" max="3585" width="10.25" style="2" bestFit="1" customWidth="1"/>
    <col min="3586" max="3586" width="9" style="2"/>
    <col min="3587" max="3587" width="11.875" style="2" bestFit="1" customWidth="1"/>
    <col min="3588" max="3840" width="9" style="2"/>
    <col min="3841" max="3841" width="10.25" style="2" bestFit="1" customWidth="1"/>
    <col min="3842" max="3842" width="9" style="2"/>
    <col min="3843" max="3843" width="11.875" style="2" bestFit="1" customWidth="1"/>
    <col min="3844" max="4096" width="9" style="2"/>
    <col min="4097" max="4097" width="10.25" style="2" bestFit="1" customWidth="1"/>
    <col min="4098" max="4098" width="9" style="2"/>
    <col min="4099" max="4099" width="11.875" style="2" bestFit="1" customWidth="1"/>
    <col min="4100" max="4352" width="9" style="2"/>
    <col min="4353" max="4353" width="10.25" style="2" bestFit="1" customWidth="1"/>
    <col min="4354" max="4354" width="9" style="2"/>
    <col min="4355" max="4355" width="11.875" style="2" bestFit="1" customWidth="1"/>
    <col min="4356" max="4608" width="9" style="2"/>
    <col min="4609" max="4609" width="10.25" style="2" bestFit="1" customWidth="1"/>
    <col min="4610" max="4610" width="9" style="2"/>
    <col min="4611" max="4611" width="11.875" style="2" bestFit="1" customWidth="1"/>
    <col min="4612" max="4864" width="9" style="2"/>
    <col min="4865" max="4865" width="10.25" style="2" bestFit="1" customWidth="1"/>
    <col min="4866" max="4866" width="9" style="2"/>
    <col min="4867" max="4867" width="11.875" style="2" bestFit="1" customWidth="1"/>
    <col min="4868" max="5120" width="9" style="2"/>
    <col min="5121" max="5121" width="10.25" style="2" bestFit="1" customWidth="1"/>
    <col min="5122" max="5122" width="9" style="2"/>
    <col min="5123" max="5123" width="11.875" style="2" bestFit="1" customWidth="1"/>
    <col min="5124" max="5376" width="9" style="2"/>
    <col min="5377" max="5377" width="10.25" style="2" bestFit="1" customWidth="1"/>
    <col min="5378" max="5378" width="9" style="2"/>
    <col min="5379" max="5379" width="11.875" style="2" bestFit="1" customWidth="1"/>
    <col min="5380" max="5632" width="9" style="2"/>
    <col min="5633" max="5633" width="10.25" style="2" bestFit="1" customWidth="1"/>
    <col min="5634" max="5634" width="9" style="2"/>
    <col min="5635" max="5635" width="11.875" style="2" bestFit="1" customWidth="1"/>
    <col min="5636" max="5888" width="9" style="2"/>
    <col min="5889" max="5889" width="10.25" style="2" bestFit="1" customWidth="1"/>
    <col min="5890" max="5890" width="9" style="2"/>
    <col min="5891" max="5891" width="11.875" style="2" bestFit="1" customWidth="1"/>
    <col min="5892" max="6144" width="9" style="2"/>
    <col min="6145" max="6145" width="10.25" style="2" bestFit="1" customWidth="1"/>
    <col min="6146" max="6146" width="9" style="2"/>
    <col min="6147" max="6147" width="11.875" style="2" bestFit="1" customWidth="1"/>
    <col min="6148" max="6400" width="9" style="2"/>
    <col min="6401" max="6401" width="10.25" style="2" bestFit="1" customWidth="1"/>
    <col min="6402" max="6402" width="9" style="2"/>
    <col min="6403" max="6403" width="11.875" style="2" bestFit="1" customWidth="1"/>
    <col min="6404" max="6656" width="9" style="2"/>
    <col min="6657" max="6657" width="10.25" style="2" bestFit="1" customWidth="1"/>
    <col min="6658" max="6658" width="9" style="2"/>
    <col min="6659" max="6659" width="11.875" style="2" bestFit="1" customWidth="1"/>
    <col min="6660" max="6912" width="9" style="2"/>
    <col min="6913" max="6913" width="10.25" style="2" bestFit="1" customWidth="1"/>
    <col min="6914" max="6914" width="9" style="2"/>
    <col min="6915" max="6915" width="11.875" style="2" bestFit="1" customWidth="1"/>
    <col min="6916" max="7168" width="9" style="2"/>
    <col min="7169" max="7169" width="10.25" style="2" bestFit="1" customWidth="1"/>
    <col min="7170" max="7170" width="9" style="2"/>
    <col min="7171" max="7171" width="11.875" style="2" bestFit="1" customWidth="1"/>
    <col min="7172" max="7424" width="9" style="2"/>
    <col min="7425" max="7425" width="10.25" style="2" bestFit="1" customWidth="1"/>
    <col min="7426" max="7426" width="9" style="2"/>
    <col min="7427" max="7427" width="11.875" style="2" bestFit="1" customWidth="1"/>
    <col min="7428" max="7680" width="9" style="2"/>
    <col min="7681" max="7681" width="10.25" style="2" bestFit="1" customWidth="1"/>
    <col min="7682" max="7682" width="9" style="2"/>
    <col min="7683" max="7683" width="11.875" style="2" bestFit="1" customWidth="1"/>
    <col min="7684" max="7936" width="9" style="2"/>
    <col min="7937" max="7937" width="10.25" style="2" bestFit="1" customWidth="1"/>
    <col min="7938" max="7938" width="9" style="2"/>
    <col min="7939" max="7939" width="11.875" style="2" bestFit="1" customWidth="1"/>
    <col min="7940" max="8192" width="9" style="2"/>
    <col min="8193" max="8193" width="10.25" style="2" bestFit="1" customWidth="1"/>
    <col min="8194" max="8194" width="9" style="2"/>
    <col min="8195" max="8195" width="11.875" style="2" bestFit="1" customWidth="1"/>
    <col min="8196" max="8448" width="9" style="2"/>
    <col min="8449" max="8449" width="10.25" style="2" bestFit="1" customWidth="1"/>
    <col min="8450" max="8450" width="9" style="2"/>
    <col min="8451" max="8451" width="11.875" style="2" bestFit="1" customWidth="1"/>
    <col min="8452" max="8704" width="9" style="2"/>
    <col min="8705" max="8705" width="10.25" style="2" bestFit="1" customWidth="1"/>
    <col min="8706" max="8706" width="9" style="2"/>
    <col min="8707" max="8707" width="11.875" style="2" bestFit="1" customWidth="1"/>
    <col min="8708" max="8960" width="9" style="2"/>
    <col min="8961" max="8961" width="10.25" style="2" bestFit="1" customWidth="1"/>
    <col min="8962" max="8962" width="9" style="2"/>
    <col min="8963" max="8963" width="11.875" style="2" bestFit="1" customWidth="1"/>
    <col min="8964" max="9216" width="9" style="2"/>
    <col min="9217" max="9217" width="10.25" style="2" bestFit="1" customWidth="1"/>
    <col min="9218" max="9218" width="9" style="2"/>
    <col min="9219" max="9219" width="11.875" style="2" bestFit="1" customWidth="1"/>
    <col min="9220" max="9472" width="9" style="2"/>
    <col min="9473" max="9473" width="10.25" style="2" bestFit="1" customWidth="1"/>
    <col min="9474" max="9474" width="9" style="2"/>
    <col min="9475" max="9475" width="11.875" style="2" bestFit="1" customWidth="1"/>
    <col min="9476" max="9728" width="9" style="2"/>
    <col min="9729" max="9729" width="10.25" style="2" bestFit="1" customWidth="1"/>
    <col min="9730" max="9730" width="9" style="2"/>
    <col min="9731" max="9731" width="11.875" style="2" bestFit="1" customWidth="1"/>
    <col min="9732" max="9984" width="9" style="2"/>
    <col min="9985" max="9985" width="10.25" style="2" bestFit="1" customWidth="1"/>
    <col min="9986" max="9986" width="9" style="2"/>
    <col min="9987" max="9987" width="11.875" style="2" bestFit="1" customWidth="1"/>
    <col min="9988" max="10240" width="9" style="2"/>
    <col min="10241" max="10241" width="10.25" style="2" bestFit="1" customWidth="1"/>
    <col min="10242" max="10242" width="9" style="2"/>
    <col min="10243" max="10243" width="11.875" style="2" bestFit="1" customWidth="1"/>
    <col min="10244" max="10496" width="9" style="2"/>
    <col min="10497" max="10497" width="10.25" style="2" bestFit="1" customWidth="1"/>
    <col min="10498" max="10498" width="9" style="2"/>
    <col min="10499" max="10499" width="11.875" style="2" bestFit="1" customWidth="1"/>
    <col min="10500" max="10752" width="9" style="2"/>
    <col min="10753" max="10753" width="10.25" style="2" bestFit="1" customWidth="1"/>
    <col min="10754" max="10754" width="9" style="2"/>
    <col min="10755" max="10755" width="11.875" style="2" bestFit="1" customWidth="1"/>
    <col min="10756" max="11008" width="9" style="2"/>
    <col min="11009" max="11009" width="10.25" style="2" bestFit="1" customWidth="1"/>
    <col min="11010" max="11010" width="9" style="2"/>
    <col min="11011" max="11011" width="11.875" style="2" bestFit="1" customWidth="1"/>
    <col min="11012" max="11264" width="9" style="2"/>
    <col min="11265" max="11265" width="10.25" style="2" bestFit="1" customWidth="1"/>
    <col min="11266" max="11266" width="9" style="2"/>
    <col min="11267" max="11267" width="11.875" style="2" bestFit="1" customWidth="1"/>
    <col min="11268" max="11520" width="9" style="2"/>
    <col min="11521" max="11521" width="10.25" style="2" bestFit="1" customWidth="1"/>
    <col min="11522" max="11522" width="9" style="2"/>
    <col min="11523" max="11523" width="11.875" style="2" bestFit="1" customWidth="1"/>
    <col min="11524" max="11776" width="9" style="2"/>
    <col min="11777" max="11777" width="10.25" style="2" bestFit="1" customWidth="1"/>
    <col min="11778" max="11778" width="9" style="2"/>
    <col min="11779" max="11779" width="11.875" style="2" bestFit="1" customWidth="1"/>
    <col min="11780" max="12032" width="9" style="2"/>
    <col min="12033" max="12033" width="10.25" style="2" bestFit="1" customWidth="1"/>
    <col min="12034" max="12034" width="9" style="2"/>
    <col min="12035" max="12035" width="11.875" style="2" bestFit="1" customWidth="1"/>
    <col min="12036" max="12288" width="9" style="2"/>
    <col min="12289" max="12289" width="10.25" style="2" bestFit="1" customWidth="1"/>
    <col min="12290" max="12290" width="9" style="2"/>
    <col min="12291" max="12291" width="11.875" style="2" bestFit="1" customWidth="1"/>
    <col min="12292" max="12544" width="9" style="2"/>
    <col min="12545" max="12545" width="10.25" style="2" bestFit="1" customWidth="1"/>
    <col min="12546" max="12546" width="9" style="2"/>
    <col min="12547" max="12547" width="11.875" style="2" bestFit="1" customWidth="1"/>
    <col min="12548" max="12800" width="9" style="2"/>
    <col min="12801" max="12801" width="10.25" style="2" bestFit="1" customWidth="1"/>
    <col min="12802" max="12802" width="9" style="2"/>
    <col min="12803" max="12803" width="11.875" style="2" bestFit="1" customWidth="1"/>
    <col min="12804" max="13056" width="9" style="2"/>
    <col min="13057" max="13057" width="10.25" style="2" bestFit="1" customWidth="1"/>
    <col min="13058" max="13058" width="9" style="2"/>
    <col min="13059" max="13059" width="11.875" style="2" bestFit="1" customWidth="1"/>
    <col min="13060" max="13312" width="9" style="2"/>
    <col min="13313" max="13313" width="10.25" style="2" bestFit="1" customWidth="1"/>
    <col min="13314" max="13314" width="9" style="2"/>
    <col min="13315" max="13315" width="11.875" style="2" bestFit="1" customWidth="1"/>
    <col min="13316" max="13568" width="9" style="2"/>
    <col min="13569" max="13569" width="10.25" style="2" bestFit="1" customWidth="1"/>
    <col min="13570" max="13570" width="9" style="2"/>
    <col min="13571" max="13571" width="11.875" style="2" bestFit="1" customWidth="1"/>
    <col min="13572" max="13824" width="9" style="2"/>
    <col min="13825" max="13825" width="10.25" style="2" bestFit="1" customWidth="1"/>
    <col min="13826" max="13826" width="9" style="2"/>
    <col min="13827" max="13827" width="11.875" style="2" bestFit="1" customWidth="1"/>
    <col min="13828" max="14080" width="9" style="2"/>
    <col min="14081" max="14081" width="10.25" style="2" bestFit="1" customWidth="1"/>
    <col min="14082" max="14082" width="9" style="2"/>
    <col min="14083" max="14083" width="11.875" style="2" bestFit="1" customWidth="1"/>
    <col min="14084" max="14336" width="9" style="2"/>
    <col min="14337" max="14337" width="10.25" style="2" bestFit="1" customWidth="1"/>
    <col min="14338" max="14338" width="9" style="2"/>
    <col min="14339" max="14339" width="11.875" style="2" bestFit="1" customWidth="1"/>
    <col min="14340" max="14592" width="9" style="2"/>
    <col min="14593" max="14593" width="10.25" style="2" bestFit="1" customWidth="1"/>
    <col min="14594" max="14594" width="9" style="2"/>
    <col min="14595" max="14595" width="11.875" style="2" bestFit="1" customWidth="1"/>
    <col min="14596" max="14848" width="9" style="2"/>
    <col min="14849" max="14849" width="10.25" style="2" bestFit="1" customWidth="1"/>
    <col min="14850" max="14850" width="9" style="2"/>
    <col min="14851" max="14851" width="11.875" style="2" bestFit="1" customWidth="1"/>
    <col min="14852" max="15104" width="9" style="2"/>
    <col min="15105" max="15105" width="10.25" style="2" bestFit="1" customWidth="1"/>
    <col min="15106" max="15106" width="9" style="2"/>
    <col min="15107" max="15107" width="11.875" style="2" bestFit="1" customWidth="1"/>
    <col min="15108" max="15360" width="9" style="2"/>
    <col min="15361" max="15361" width="10.25" style="2" bestFit="1" customWidth="1"/>
    <col min="15362" max="15362" width="9" style="2"/>
    <col min="15363" max="15363" width="11.875" style="2" bestFit="1" customWidth="1"/>
    <col min="15364" max="15616" width="9" style="2"/>
    <col min="15617" max="15617" width="10.25" style="2" bestFit="1" customWidth="1"/>
    <col min="15618" max="15618" width="9" style="2"/>
    <col min="15619" max="15619" width="11.875" style="2" bestFit="1" customWidth="1"/>
    <col min="15620" max="15872" width="9" style="2"/>
    <col min="15873" max="15873" width="10.25" style="2" bestFit="1" customWidth="1"/>
    <col min="15874" max="15874" width="9" style="2"/>
    <col min="15875" max="15875" width="11.875" style="2" bestFit="1" customWidth="1"/>
    <col min="15876" max="16128" width="9" style="2"/>
    <col min="16129" max="16129" width="10.25" style="2" bestFit="1" customWidth="1"/>
    <col min="16130" max="16130" width="9" style="2"/>
    <col min="16131" max="16131" width="11.875" style="2" bestFit="1" customWidth="1"/>
    <col min="16132" max="16384" width="9" style="2"/>
  </cols>
  <sheetData>
    <row r="1" spans="1:6" ht="17.25" thickBot="1" x14ac:dyDescent="0.35">
      <c r="A1" s="16" t="s">
        <v>110</v>
      </c>
      <c r="B1" s="16"/>
      <c r="C1" s="16"/>
      <c r="D1" s="16"/>
      <c r="E1" s="16"/>
      <c r="F1" s="16"/>
    </row>
    <row r="2" spans="1:6" ht="17.25" thickBot="1" x14ac:dyDescent="0.35">
      <c r="A2" s="15" t="s">
        <v>0</v>
      </c>
      <c r="B2" s="6" t="s">
        <v>103</v>
      </c>
      <c r="C2" s="6" t="s">
        <v>104</v>
      </c>
      <c r="D2" s="6" t="s">
        <v>105</v>
      </c>
      <c r="E2" s="6" t="s">
        <v>106</v>
      </c>
      <c r="F2" s="6" t="s">
        <v>107</v>
      </c>
    </row>
    <row r="3" spans="1:6" x14ac:dyDescent="0.3">
      <c r="A3" s="9" t="s">
        <v>102</v>
      </c>
      <c r="B3" s="8">
        <v>21.507970809936523</v>
      </c>
      <c r="C3" s="8">
        <f>1/2^B3</f>
        <v>3.3531705278609985E-7</v>
      </c>
      <c r="D3" s="8">
        <v>6.8774671387295001E-3</v>
      </c>
      <c r="E3" s="8">
        <f>C3/$C$103*100</f>
        <v>0.17087606211780676</v>
      </c>
      <c r="F3" s="8">
        <f>D3/$D$103*100</f>
        <v>0.72629669983283551</v>
      </c>
    </row>
    <row r="4" spans="1:6" x14ac:dyDescent="0.3">
      <c r="A4" s="9" t="s">
        <v>2</v>
      </c>
      <c r="B4" s="8">
        <v>29.281436920166016</v>
      </c>
      <c r="C4" s="8">
        <f t="shared" ref="C4:C67" si="0">1/2^B4</f>
        <v>1.5325306566836982E-9</v>
      </c>
      <c r="D4" s="8">
        <v>4.1024265987397784E-3</v>
      </c>
      <c r="E4" s="8">
        <f t="shared" ref="E4:E67" si="1">C4/$C$103*100</f>
        <v>7.8097073057592633E-4</v>
      </c>
      <c r="F4" s="8">
        <f t="shared" ref="F4:F67" si="2">D4/$D$103*100</f>
        <v>0.4332378243135559</v>
      </c>
    </row>
    <row r="5" spans="1:6" x14ac:dyDescent="0.3">
      <c r="A5" s="9" t="s">
        <v>3</v>
      </c>
      <c r="B5" s="8">
        <v>19.203720092773438</v>
      </c>
      <c r="C5" s="8">
        <f t="shared" si="0"/>
        <v>1.6561673695022531E-6</v>
      </c>
      <c r="D5" s="8">
        <v>1.897619911569837E-2</v>
      </c>
      <c r="E5" s="8">
        <f t="shared" si="1"/>
        <v>0.84397544341139763</v>
      </c>
      <c r="F5" s="8">
        <f t="shared" si="2"/>
        <v>2.0039864262657257</v>
      </c>
    </row>
    <row r="6" spans="1:6" x14ac:dyDescent="0.3">
      <c r="A6" s="9" t="s">
        <v>4</v>
      </c>
      <c r="B6" s="8">
        <v>17.530254364013672</v>
      </c>
      <c r="C6" s="8">
        <f t="shared" si="0"/>
        <v>5.2828417916671216E-6</v>
      </c>
      <c r="D6" s="8">
        <v>4.0801077645176903E-2</v>
      </c>
      <c r="E6" s="8">
        <f t="shared" si="1"/>
        <v>2.6921124191297841</v>
      </c>
      <c r="F6" s="8">
        <f t="shared" si="2"/>
        <v>4.30880838040465</v>
      </c>
    </row>
    <row r="7" spans="1:6" x14ac:dyDescent="0.3">
      <c r="A7" s="9" t="s">
        <v>5</v>
      </c>
      <c r="B7" s="8">
        <v>18.27357292175293</v>
      </c>
      <c r="C7" s="8">
        <f t="shared" si="0"/>
        <v>3.1557778428122599E-6</v>
      </c>
      <c r="D7" s="8">
        <v>1.9516046373118E-2</v>
      </c>
      <c r="E7" s="8">
        <f t="shared" si="1"/>
        <v>1.6081701965881643</v>
      </c>
      <c r="F7" s="8">
        <f t="shared" si="2"/>
        <v>2.0609971358145489</v>
      </c>
    </row>
    <row r="8" spans="1:6" x14ac:dyDescent="0.3">
      <c r="A8" s="9" t="s">
        <v>6</v>
      </c>
      <c r="B8" s="8">
        <v>29.159446716308594</v>
      </c>
      <c r="C8" s="8">
        <f t="shared" si="0"/>
        <v>1.6677535793983824E-9</v>
      </c>
      <c r="D8" s="8">
        <v>0</v>
      </c>
      <c r="E8" s="8">
        <f t="shared" si="1"/>
        <v>8.4987972386916437E-4</v>
      </c>
      <c r="F8" s="8">
        <f t="shared" si="2"/>
        <v>0</v>
      </c>
    </row>
    <row r="9" spans="1:6" x14ac:dyDescent="0.3">
      <c r="A9" s="9" t="s">
        <v>7</v>
      </c>
      <c r="B9" s="8">
        <v>18.267292022705078</v>
      </c>
      <c r="C9" s="8">
        <f t="shared" si="0"/>
        <v>3.169546747994319E-6</v>
      </c>
      <c r="D9" s="8">
        <v>1.357220412595006E-2</v>
      </c>
      <c r="E9" s="8">
        <f t="shared" si="1"/>
        <v>1.6151867687476618</v>
      </c>
      <c r="F9" s="8">
        <f t="shared" si="2"/>
        <v>1.4332961346517061</v>
      </c>
    </row>
    <row r="10" spans="1:6" x14ac:dyDescent="0.3">
      <c r="A10" s="9" t="s">
        <v>8</v>
      </c>
      <c r="B10" s="8">
        <v>18.689132690429688</v>
      </c>
      <c r="C10" s="8">
        <f t="shared" si="0"/>
        <v>2.365976720865523E-6</v>
      </c>
      <c r="D10" s="8">
        <v>3.856201020027367E-3</v>
      </c>
      <c r="E10" s="8">
        <f t="shared" si="1"/>
        <v>1.2056910967239098</v>
      </c>
      <c r="F10" s="8">
        <f t="shared" si="2"/>
        <v>0.40723510825168158</v>
      </c>
    </row>
    <row r="11" spans="1:6" x14ac:dyDescent="0.3">
      <c r="A11" s="9" t="s">
        <v>9</v>
      </c>
      <c r="B11" s="8">
        <v>26.277679443359375</v>
      </c>
      <c r="C11" s="8">
        <f t="shared" si="0"/>
        <v>1.2292218490466711E-8</v>
      </c>
      <c r="D11" s="8">
        <v>1.914218106859503E-2</v>
      </c>
      <c r="E11" s="8">
        <f t="shared" si="1"/>
        <v>6.2640592623916629E-3</v>
      </c>
      <c r="F11" s="8">
        <f t="shared" si="2"/>
        <v>2.0215149934240886</v>
      </c>
    </row>
    <row r="12" spans="1:6" x14ac:dyDescent="0.3">
      <c r="A12" s="9" t="s">
        <v>10</v>
      </c>
      <c r="B12" s="8">
        <v>20.732217788696289</v>
      </c>
      <c r="C12" s="8">
        <f t="shared" si="0"/>
        <v>5.7409077588496386E-7</v>
      </c>
      <c r="D12" s="8">
        <v>3.1048395796923211E-2</v>
      </c>
      <c r="E12" s="8">
        <f t="shared" si="1"/>
        <v>0.29255407759997321</v>
      </c>
      <c r="F12" s="8">
        <f t="shared" si="2"/>
        <v>3.2788738859135891</v>
      </c>
    </row>
    <row r="13" spans="1:6" x14ac:dyDescent="0.3">
      <c r="A13" s="9" t="s">
        <v>11</v>
      </c>
      <c r="B13" s="8">
        <v>23.408018112182617</v>
      </c>
      <c r="C13" s="8">
        <f t="shared" si="0"/>
        <v>8.9843033908560765E-8</v>
      </c>
      <c r="D13" s="8">
        <v>3.9202567506821254E-3</v>
      </c>
      <c r="E13" s="8">
        <f t="shared" si="1"/>
        <v>4.578360603928059E-2</v>
      </c>
      <c r="F13" s="8">
        <f t="shared" si="2"/>
        <v>0.41399973029079562</v>
      </c>
    </row>
    <row r="14" spans="1:6" x14ac:dyDescent="0.3">
      <c r="A14" s="9" t="s">
        <v>12</v>
      </c>
      <c r="B14" s="8">
        <v>18.970565795898438</v>
      </c>
      <c r="C14" s="8">
        <f t="shared" si="0"/>
        <v>1.946662490561726E-6</v>
      </c>
      <c r="D14" s="8">
        <v>5.1609732120914227E-3</v>
      </c>
      <c r="E14" s="8">
        <f t="shared" si="1"/>
        <v>0.9920104506937234</v>
      </c>
      <c r="F14" s="8">
        <f t="shared" si="2"/>
        <v>0.54502591379304277</v>
      </c>
    </row>
    <row r="15" spans="1:6" x14ac:dyDescent="0.3">
      <c r="A15" s="9" t="s">
        <v>13</v>
      </c>
      <c r="B15" s="8">
        <v>26.386011123657227</v>
      </c>
      <c r="C15" s="8">
        <f t="shared" si="0"/>
        <v>1.1403001615632213E-8</v>
      </c>
      <c r="D15" s="8">
        <v>1.5304085525440271E-3</v>
      </c>
      <c r="E15" s="8">
        <f t="shared" si="1"/>
        <v>5.8109183419465917E-3</v>
      </c>
      <c r="F15" s="8">
        <f t="shared" si="2"/>
        <v>0.16161919187504989</v>
      </c>
    </row>
    <row r="16" spans="1:6" x14ac:dyDescent="0.3">
      <c r="A16" s="9" t="s">
        <v>14</v>
      </c>
      <c r="B16" s="8">
        <v>23.944976806640625</v>
      </c>
      <c r="C16" s="8">
        <f t="shared" si="0"/>
        <v>6.1921823296458246E-8</v>
      </c>
      <c r="D16" s="8">
        <v>1.139531736364867E-2</v>
      </c>
      <c r="E16" s="8">
        <f t="shared" si="1"/>
        <v>3.1555082678133554E-2</v>
      </c>
      <c r="F16" s="8">
        <f t="shared" si="2"/>
        <v>1.2034054438673427</v>
      </c>
    </row>
    <row r="17" spans="1:6" x14ac:dyDescent="0.3">
      <c r="A17" s="9" t="s">
        <v>15</v>
      </c>
      <c r="B17" s="8">
        <v>20.787576675415039</v>
      </c>
      <c r="C17" s="8">
        <f t="shared" si="0"/>
        <v>5.5247913816895145E-7</v>
      </c>
      <c r="D17" s="8">
        <v>7.1182714314032896E-3</v>
      </c>
      <c r="E17" s="8">
        <f t="shared" si="1"/>
        <v>0.28154088421137274</v>
      </c>
      <c r="F17" s="8">
        <f t="shared" si="2"/>
        <v>0.75172689957739758</v>
      </c>
    </row>
    <row r="18" spans="1:6" x14ac:dyDescent="0.3">
      <c r="A18" s="9" t="s">
        <v>16</v>
      </c>
      <c r="B18" s="8">
        <v>17.448677062988281</v>
      </c>
      <c r="C18" s="8">
        <f t="shared" si="0"/>
        <v>5.5901674793893105E-6</v>
      </c>
      <c r="D18" s="8">
        <v>1.112131007968498E-2</v>
      </c>
      <c r="E18" s="8">
        <f t="shared" si="1"/>
        <v>2.8487242074932992</v>
      </c>
      <c r="F18" s="8">
        <f t="shared" si="2"/>
        <v>1.1744688336213571</v>
      </c>
    </row>
    <row r="19" spans="1:6" x14ac:dyDescent="0.3">
      <c r="A19" s="9" t="s">
        <v>17</v>
      </c>
      <c r="B19" s="8">
        <v>30.582729339599609</v>
      </c>
      <c r="C19" s="8">
        <f t="shared" si="0"/>
        <v>6.2184352922263707E-10</v>
      </c>
      <c r="D19" s="8">
        <v>1.3972643035740551E-3</v>
      </c>
      <c r="E19" s="8">
        <f t="shared" si="1"/>
        <v>3.168886659480037E-4</v>
      </c>
      <c r="F19" s="8">
        <f t="shared" si="2"/>
        <v>0.14755845895143518</v>
      </c>
    </row>
    <row r="20" spans="1:6" x14ac:dyDescent="0.3">
      <c r="A20" s="9" t="s">
        <v>18</v>
      </c>
      <c r="B20" s="8">
        <v>37.287582397460938</v>
      </c>
      <c r="C20" s="8">
        <f t="shared" si="0"/>
        <v>5.9610015200198099E-12</v>
      </c>
      <c r="D20" s="8">
        <v>0</v>
      </c>
      <c r="E20" s="8">
        <f t="shared" si="1"/>
        <v>3.0376995668902351E-6</v>
      </c>
      <c r="F20" s="8">
        <f t="shared" si="2"/>
        <v>0</v>
      </c>
    </row>
    <row r="21" spans="1:6" x14ac:dyDescent="0.3">
      <c r="A21" s="9" t="s">
        <v>19</v>
      </c>
      <c r="B21" s="8">
        <v>16.38313102722168</v>
      </c>
      <c r="C21" s="8">
        <f t="shared" si="0"/>
        <v>1.1700007440005417E-5</v>
      </c>
      <c r="D21" s="8">
        <v>1.4132594520471281E-2</v>
      </c>
      <c r="E21" s="8">
        <f t="shared" si="1"/>
        <v>5.9622711743577739</v>
      </c>
      <c r="F21" s="8">
        <f t="shared" si="2"/>
        <v>1.4924763075189476</v>
      </c>
    </row>
    <row r="22" spans="1:6" x14ac:dyDescent="0.3">
      <c r="A22" s="9" t="s">
        <v>20</v>
      </c>
      <c r="B22" s="8">
        <v>18.589426040649414</v>
      </c>
      <c r="C22" s="8">
        <f t="shared" si="0"/>
        <v>2.535275500054389E-6</v>
      </c>
      <c r="D22" s="8">
        <v>2.3125659978880671E-2</v>
      </c>
      <c r="E22" s="8">
        <f t="shared" si="1"/>
        <v>1.2919649932310449</v>
      </c>
      <c r="F22" s="8">
        <f t="shared" si="2"/>
        <v>2.4421913162670688</v>
      </c>
    </row>
    <row r="23" spans="1:6" x14ac:dyDescent="0.3">
      <c r="A23" s="9" t="s">
        <v>21</v>
      </c>
      <c r="B23" s="8">
        <v>19.918062210083008</v>
      </c>
      <c r="C23" s="8">
        <f t="shared" si="0"/>
        <v>1.0094058544396904E-6</v>
      </c>
      <c r="D23" s="8">
        <v>5.1192355274945608E-3</v>
      </c>
      <c r="E23" s="8">
        <f t="shared" si="1"/>
        <v>0.51438868394009829</v>
      </c>
      <c r="F23" s="8">
        <f t="shared" si="2"/>
        <v>0.54061819479273576</v>
      </c>
    </row>
    <row r="24" spans="1:6" x14ac:dyDescent="0.3">
      <c r="A24" s="9" t="s">
        <v>22</v>
      </c>
      <c r="B24" s="8">
        <v>18.032096862792969</v>
      </c>
      <c r="C24" s="8">
        <f t="shared" si="0"/>
        <v>3.7307655651171259E-6</v>
      </c>
      <c r="D24" s="8">
        <v>8.3292284268505663E-3</v>
      </c>
      <c r="E24" s="8">
        <f t="shared" si="1"/>
        <v>1.9011813540499876</v>
      </c>
      <c r="F24" s="8">
        <f t="shared" si="2"/>
        <v>0.8796103269630382</v>
      </c>
    </row>
    <row r="25" spans="1:6" x14ac:dyDescent="0.3">
      <c r="A25" s="9" t="s">
        <v>23</v>
      </c>
      <c r="B25" s="8">
        <v>20.345932006835938</v>
      </c>
      <c r="C25" s="8">
        <f t="shared" si="0"/>
        <v>7.5035049988463671E-7</v>
      </c>
      <c r="D25" s="8">
        <v>1.9028660089581079E-3</v>
      </c>
      <c r="E25" s="8">
        <f t="shared" si="1"/>
        <v>0.38237524027805608</v>
      </c>
      <c r="F25" s="8">
        <f t="shared" si="2"/>
        <v>0.20095265810105534</v>
      </c>
    </row>
    <row r="26" spans="1:6" x14ac:dyDescent="0.3">
      <c r="A26" s="9" t="s">
        <v>24</v>
      </c>
      <c r="B26" s="8">
        <v>29.420909881591797</v>
      </c>
      <c r="C26" s="8">
        <f t="shared" si="0"/>
        <v>1.3913091007277634E-9</v>
      </c>
      <c r="D26" s="8">
        <v>9.4295143800094301E-3</v>
      </c>
      <c r="E26" s="8">
        <f t="shared" si="1"/>
        <v>7.0900486075989528E-4</v>
      </c>
      <c r="F26" s="8">
        <f t="shared" si="2"/>
        <v>0.99580631024175081</v>
      </c>
    </row>
    <row r="27" spans="1:6" x14ac:dyDescent="0.3">
      <c r="A27" s="9" t="s">
        <v>25</v>
      </c>
      <c r="B27" s="8">
        <v>19.588726043701172</v>
      </c>
      <c r="C27" s="8">
        <f t="shared" si="0"/>
        <v>1.2682529582561485E-6</v>
      </c>
      <c r="D27" s="8">
        <v>6.3695173100163502E-3</v>
      </c>
      <c r="E27" s="8">
        <f t="shared" si="1"/>
        <v>0.6462960039622937</v>
      </c>
      <c r="F27" s="8">
        <f t="shared" si="2"/>
        <v>0.6726545265104098</v>
      </c>
    </row>
    <row r="28" spans="1:6" x14ac:dyDescent="0.3">
      <c r="A28" s="9" t="s">
        <v>26</v>
      </c>
      <c r="B28" s="8">
        <v>31.805774688720703</v>
      </c>
      <c r="C28" s="8">
        <f t="shared" si="0"/>
        <v>2.6638378372676045E-10</v>
      </c>
      <c r="D28" s="8">
        <v>6.2001301097967367E-3</v>
      </c>
      <c r="E28" s="8">
        <f t="shared" si="1"/>
        <v>1.3574797821066034E-4</v>
      </c>
      <c r="F28" s="8">
        <f t="shared" si="2"/>
        <v>0.65476634732586259</v>
      </c>
    </row>
    <row r="29" spans="1:6" x14ac:dyDescent="0.3">
      <c r="A29" s="9" t="s">
        <v>27</v>
      </c>
      <c r="B29" s="8">
        <v>21.12213134765625</v>
      </c>
      <c r="C29" s="8">
        <f t="shared" si="0"/>
        <v>4.3813191722152097E-7</v>
      </c>
      <c r="D29" s="8">
        <v>5.7104058218283736E-3</v>
      </c>
      <c r="E29" s="8">
        <f t="shared" si="1"/>
        <v>0.22327005465688585</v>
      </c>
      <c r="F29" s="8">
        <f t="shared" si="2"/>
        <v>0.60304888695787096</v>
      </c>
    </row>
    <row r="30" spans="1:6" x14ac:dyDescent="0.3">
      <c r="A30" s="9" t="s">
        <v>28</v>
      </c>
      <c r="B30" s="8">
        <v>22.474155426025391</v>
      </c>
      <c r="C30" s="8">
        <f t="shared" si="0"/>
        <v>1.7163469774599468E-7</v>
      </c>
      <c r="D30" s="8">
        <v>9.8738343390016459E-3</v>
      </c>
      <c r="E30" s="8">
        <f t="shared" si="1"/>
        <v>8.7464270098795718E-2</v>
      </c>
      <c r="F30" s="8">
        <f t="shared" si="2"/>
        <v>1.0427288346793626</v>
      </c>
    </row>
    <row r="31" spans="1:6" x14ac:dyDescent="0.3">
      <c r="A31" s="9" t="s">
        <v>29</v>
      </c>
      <c r="B31" s="8">
        <v>28.676712036132813</v>
      </c>
      <c r="C31" s="8">
        <f t="shared" si="0"/>
        <v>2.330502108033397E-9</v>
      </c>
      <c r="D31" s="8">
        <v>2.3807161987898021E-3</v>
      </c>
      <c r="E31" s="8">
        <f t="shared" si="1"/>
        <v>1.1876133935604671E-3</v>
      </c>
      <c r="F31" s="8">
        <f t="shared" si="2"/>
        <v>0.25141615125754424</v>
      </c>
    </row>
    <row r="32" spans="1:6" x14ac:dyDescent="0.3">
      <c r="A32" s="9" t="s">
        <v>30</v>
      </c>
      <c r="B32" s="8">
        <v>17.704462051391602</v>
      </c>
      <c r="C32" s="8">
        <f t="shared" si="0"/>
        <v>4.6819402329796328E-6</v>
      </c>
      <c r="D32" s="8">
        <v>2.2905972762068658E-2</v>
      </c>
      <c r="E32" s="8">
        <f t="shared" si="1"/>
        <v>2.3858956871866277</v>
      </c>
      <c r="F32" s="8">
        <f t="shared" si="2"/>
        <v>2.4189911907924597</v>
      </c>
    </row>
    <row r="33" spans="1:6" x14ac:dyDescent="0.3">
      <c r="A33" s="9" t="s">
        <v>31</v>
      </c>
      <c r="B33" s="8">
        <v>27.917848587036133</v>
      </c>
      <c r="C33" s="8">
        <f t="shared" si="0"/>
        <v>3.9435755096264152E-9</v>
      </c>
      <c r="D33" s="8">
        <v>1.386743988149643E-3</v>
      </c>
      <c r="E33" s="8">
        <f t="shared" si="1"/>
        <v>2.0096283447267583E-3</v>
      </c>
      <c r="F33" s="8">
        <f t="shared" si="2"/>
        <v>0.14644745831416242</v>
      </c>
    </row>
    <row r="34" spans="1:6" x14ac:dyDescent="0.3">
      <c r="A34" s="9" t="s">
        <v>32</v>
      </c>
      <c r="B34" s="8">
        <v>20.608467102050781</v>
      </c>
      <c r="C34" s="8">
        <f t="shared" si="0"/>
        <v>6.2550853162207922E-7</v>
      </c>
      <c r="D34" s="8">
        <v>4.1069818691776023E-3</v>
      </c>
      <c r="E34" s="8">
        <f t="shared" si="1"/>
        <v>0.31875633468857473</v>
      </c>
      <c r="F34" s="8">
        <f t="shared" si="2"/>
        <v>0.43371888482887355</v>
      </c>
    </row>
    <row r="35" spans="1:6" x14ac:dyDescent="0.3">
      <c r="A35" s="9" t="s">
        <v>33</v>
      </c>
      <c r="B35" s="8">
        <v>18.480916976928711</v>
      </c>
      <c r="C35" s="8">
        <f t="shared" si="0"/>
        <v>2.7333147348170162E-6</v>
      </c>
      <c r="D35" s="8">
        <v>5.4411787182661597E-3</v>
      </c>
      <c r="E35" s="8">
        <f t="shared" si="1"/>
        <v>1.392884896647494</v>
      </c>
      <c r="F35" s="8">
        <f t="shared" si="2"/>
        <v>0.57461708890221186</v>
      </c>
    </row>
    <row r="36" spans="1:6" x14ac:dyDescent="0.3">
      <c r="A36" s="9" t="s">
        <v>34</v>
      </c>
      <c r="B36" s="8">
        <v>25.916332244873047</v>
      </c>
      <c r="C36" s="8">
        <f t="shared" si="0"/>
        <v>1.5790890307778713E-8</v>
      </c>
      <c r="D36" s="8">
        <v>1.0359155330411519E-2</v>
      </c>
      <c r="E36" s="8">
        <f t="shared" si="1"/>
        <v>8.0469666863281046E-3</v>
      </c>
      <c r="F36" s="8">
        <f t="shared" si="2"/>
        <v>1.0939812837729554</v>
      </c>
    </row>
    <row r="37" spans="1:6" x14ac:dyDescent="0.3">
      <c r="A37" s="9" t="s">
        <v>35</v>
      </c>
      <c r="B37" s="8">
        <v>24.885112762451172</v>
      </c>
      <c r="C37" s="8">
        <f t="shared" si="0"/>
        <v>3.2272648884305111E-8</v>
      </c>
      <c r="D37" s="8">
        <v>7.9036418277763313E-3</v>
      </c>
      <c r="E37" s="8">
        <f t="shared" si="1"/>
        <v>1.6445996735449327E-2</v>
      </c>
      <c r="F37" s="8">
        <f t="shared" si="2"/>
        <v>0.83466614385527294</v>
      </c>
    </row>
    <row r="38" spans="1:6" x14ac:dyDescent="0.3">
      <c r="A38" s="9" t="s">
        <v>36</v>
      </c>
      <c r="B38" s="8">
        <v>20.817901611328125</v>
      </c>
      <c r="C38" s="8">
        <f t="shared" si="0"/>
        <v>5.409874224553305E-7</v>
      </c>
      <c r="D38" s="8">
        <v>7.0362424158534618E-3</v>
      </c>
      <c r="E38" s="8">
        <f t="shared" si="1"/>
        <v>0.27568475756405458</v>
      </c>
      <c r="F38" s="8">
        <f t="shared" si="2"/>
        <v>0.74306420412824392</v>
      </c>
    </row>
    <row r="39" spans="1:6" x14ac:dyDescent="0.3">
      <c r="A39" s="9" t="s">
        <v>37</v>
      </c>
      <c r="B39" s="8">
        <v>27.716283798217773</v>
      </c>
      <c r="C39" s="8">
        <f t="shared" si="0"/>
        <v>4.5348947123329859E-9</v>
      </c>
      <c r="D39" s="8">
        <v>6.1801551582483258E-4</v>
      </c>
      <c r="E39" s="8">
        <f t="shared" si="1"/>
        <v>2.3109619511556424E-3</v>
      </c>
      <c r="F39" s="8">
        <f t="shared" si="2"/>
        <v>6.5265688739006247E-2</v>
      </c>
    </row>
    <row r="40" spans="1:6" x14ac:dyDescent="0.3">
      <c r="A40" s="9" t="s">
        <v>38</v>
      </c>
      <c r="B40" s="8">
        <v>29.363563537597656</v>
      </c>
      <c r="C40" s="8">
        <f t="shared" si="0"/>
        <v>1.4477267385274809E-9</v>
      </c>
      <c r="D40" s="8">
        <v>2.2944034551016729E-3</v>
      </c>
      <c r="E40" s="8">
        <f t="shared" si="1"/>
        <v>7.3775503526221664E-4</v>
      </c>
      <c r="F40" s="8">
        <f t="shared" si="2"/>
        <v>0.24230107158799802</v>
      </c>
    </row>
    <row r="41" spans="1:6" x14ac:dyDescent="0.3">
      <c r="A41" s="9" t="s">
        <v>39</v>
      </c>
      <c r="B41" s="8">
        <v>16.378219604492188</v>
      </c>
      <c r="C41" s="8">
        <f t="shared" si="0"/>
        <v>1.1739906105251866E-5</v>
      </c>
      <c r="D41" s="8">
        <v>1.500815206031131E-2</v>
      </c>
      <c r="E41" s="8">
        <f t="shared" si="1"/>
        <v>5.9826033547357831</v>
      </c>
      <c r="F41" s="8">
        <f t="shared" si="2"/>
        <v>1.5849397884592644</v>
      </c>
    </row>
    <row r="42" spans="1:6" x14ac:dyDescent="0.3">
      <c r="A42" s="9" t="s">
        <v>40</v>
      </c>
      <c r="B42" s="8">
        <v>26.810272216796875</v>
      </c>
      <c r="C42" s="8">
        <f t="shared" si="0"/>
        <v>8.4977484470863947E-9</v>
      </c>
      <c r="D42" s="8">
        <v>1.0132090815182749E-2</v>
      </c>
      <c r="E42" s="8">
        <f t="shared" si="1"/>
        <v>4.3304143927094191E-3</v>
      </c>
      <c r="F42" s="8">
        <f t="shared" si="2"/>
        <v>1.0700020767868406</v>
      </c>
    </row>
    <row r="43" spans="1:6" x14ac:dyDescent="0.3">
      <c r="A43" s="9" t="s">
        <v>41</v>
      </c>
      <c r="B43" s="8">
        <v>30.563886642456055</v>
      </c>
      <c r="C43" s="8">
        <f t="shared" si="0"/>
        <v>6.3001854959667409E-10</v>
      </c>
      <c r="D43" s="8">
        <v>2.2316447221602321E-4</v>
      </c>
      <c r="E43" s="8">
        <f t="shared" si="1"/>
        <v>3.210546195660542E-4</v>
      </c>
      <c r="F43" s="8">
        <f t="shared" si="2"/>
        <v>2.3567341932858216E-2</v>
      </c>
    </row>
    <row r="44" spans="1:6" x14ac:dyDescent="0.3">
      <c r="A44" s="9" t="s">
        <v>42</v>
      </c>
      <c r="B44" s="8">
        <v>0</v>
      </c>
      <c r="C44" s="8">
        <v>0</v>
      </c>
      <c r="D44" s="8">
        <v>5.7927923309581174E-3</v>
      </c>
      <c r="E44" s="8">
        <f t="shared" si="1"/>
        <v>0</v>
      </c>
      <c r="F44" s="8">
        <f t="shared" si="2"/>
        <v>0.61174933560919442</v>
      </c>
    </row>
    <row r="45" spans="1:6" x14ac:dyDescent="0.3">
      <c r="A45" s="9" t="s">
        <v>43</v>
      </c>
      <c r="B45" s="8">
        <v>31.078088760375977</v>
      </c>
      <c r="C45" s="8">
        <f t="shared" si="0"/>
        <v>4.4112642593303616E-10</v>
      </c>
      <c r="D45" s="8">
        <v>1.1487788073510599E-2</v>
      </c>
      <c r="E45" s="8">
        <f t="shared" si="1"/>
        <v>2.2479604282942177E-4</v>
      </c>
      <c r="F45" s="8">
        <f t="shared" si="2"/>
        <v>1.2131708371508247</v>
      </c>
    </row>
    <row r="46" spans="1:6" x14ac:dyDescent="0.3">
      <c r="A46" s="9" t="s">
        <v>44</v>
      </c>
      <c r="B46" s="8">
        <v>27.892358779907227</v>
      </c>
      <c r="C46" s="8">
        <f t="shared" si="0"/>
        <v>4.0138705068889161E-9</v>
      </c>
      <c r="D46" s="8">
        <v>4.5036976381176604E-3</v>
      </c>
      <c r="E46" s="8">
        <f t="shared" si="1"/>
        <v>2.0454503592022954E-3</v>
      </c>
      <c r="F46" s="8">
        <f t="shared" si="2"/>
        <v>0.47561415643696703</v>
      </c>
    </row>
    <row r="47" spans="1:6" x14ac:dyDescent="0.3">
      <c r="A47" s="9" t="s">
        <v>45</v>
      </c>
      <c r="B47" s="8">
        <v>16.633947372436523</v>
      </c>
      <c r="C47" s="8">
        <f t="shared" si="0"/>
        <v>9.8329288032350812E-6</v>
      </c>
      <c r="D47" s="8">
        <v>1.8819580419580411E-2</v>
      </c>
      <c r="E47" s="8">
        <f t="shared" si="1"/>
        <v>5.0108162976530268</v>
      </c>
      <c r="F47" s="8">
        <f t="shared" si="2"/>
        <v>1.9874466682664447</v>
      </c>
    </row>
    <row r="48" spans="1:6" x14ac:dyDescent="0.3">
      <c r="A48" s="9" t="s">
        <v>46</v>
      </c>
      <c r="B48" s="8">
        <v>26.673282623291016</v>
      </c>
      <c r="C48" s="8">
        <f t="shared" si="0"/>
        <v>9.3441940231457243E-9</v>
      </c>
      <c r="D48" s="8">
        <v>1.560019153708511E-2</v>
      </c>
      <c r="E48" s="8">
        <f t="shared" si="1"/>
        <v>4.7617592516490019E-3</v>
      </c>
      <c r="F48" s="8">
        <f t="shared" si="2"/>
        <v>1.6474622708612674</v>
      </c>
    </row>
    <row r="49" spans="1:6" x14ac:dyDescent="0.3">
      <c r="A49" s="9" t="s">
        <v>47</v>
      </c>
      <c r="B49" s="8">
        <v>0</v>
      </c>
      <c r="C49" s="8">
        <v>0</v>
      </c>
      <c r="D49" s="8">
        <v>0</v>
      </c>
      <c r="E49" s="8">
        <f t="shared" si="1"/>
        <v>0</v>
      </c>
      <c r="F49" s="8">
        <f t="shared" si="2"/>
        <v>0</v>
      </c>
    </row>
    <row r="50" spans="1:6" x14ac:dyDescent="0.3">
      <c r="A50" s="9" t="s">
        <v>48</v>
      </c>
      <c r="B50" s="8">
        <v>29.176454544067383</v>
      </c>
      <c r="C50" s="8">
        <f t="shared" si="0"/>
        <v>1.6482079899054737E-9</v>
      </c>
      <c r="D50" s="8">
        <v>2.1092651424404981E-3</v>
      </c>
      <c r="E50" s="8">
        <f t="shared" si="1"/>
        <v>8.3991937936366175E-4</v>
      </c>
      <c r="F50" s="8">
        <f t="shared" si="2"/>
        <v>0.22274949209135339</v>
      </c>
    </row>
    <row r="51" spans="1:6" x14ac:dyDescent="0.3">
      <c r="A51" s="9" t="s">
        <v>49</v>
      </c>
      <c r="B51" s="8">
        <v>19.714082717895508</v>
      </c>
      <c r="C51" s="8">
        <f t="shared" si="0"/>
        <v>1.1627056019451558E-6</v>
      </c>
      <c r="D51" s="8">
        <v>4.5000775875446144E-3</v>
      </c>
      <c r="E51" s="8">
        <f t="shared" si="1"/>
        <v>0.59250954585193805</v>
      </c>
      <c r="F51" s="8">
        <f t="shared" si="2"/>
        <v>0.47523186005787926</v>
      </c>
    </row>
    <row r="52" spans="1:6" x14ac:dyDescent="0.3">
      <c r="A52" s="9" t="s">
        <v>50</v>
      </c>
      <c r="B52" s="8">
        <v>32.700717926025391</v>
      </c>
      <c r="C52" s="8">
        <f t="shared" si="0"/>
        <v>1.4325276870877091E-10</v>
      </c>
      <c r="D52" s="8">
        <v>2.2069089762644691E-3</v>
      </c>
      <c r="E52" s="8">
        <f t="shared" si="1"/>
        <v>7.3000966700141742E-5</v>
      </c>
      <c r="F52" s="8">
        <f t="shared" si="2"/>
        <v>0.23306119447172666</v>
      </c>
    </row>
    <row r="53" spans="1:6" x14ac:dyDescent="0.3">
      <c r="A53" s="9" t="s">
        <v>51</v>
      </c>
      <c r="B53" s="8">
        <v>17.711294174194336</v>
      </c>
      <c r="C53" s="8">
        <f t="shared" si="0"/>
        <v>4.6598205418047623E-6</v>
      </c>
      <c r="D53" s="8">
        <v>6.8875189124494706E-3</v>
      </c>
      <c r="E53" s="8">
        <f t="shared" si="1"/>
        <v>2.3746235920402023</v>
      </c>
      <c r="F53" s="8">
        <f t="shared" si="2"/>
        <v>0.72735822000196415</v>
      </c>
    </row>
    <row r="54" spans="1:6" x14ac:dyDescent="0.3">
      <c r="A54" s="9" t="s">
        <v>52</v>
      </c>
      <c r="B54" s="8">
        <v>17.173648834228516</v>
      </c>
      <c r="C54" s="8">
        <f t="shared" si="0"/>
        <v>6.76420195952279E-6</v>
      </c>
      <c r="D54" s="8">
        <v>2.1984955107983501E-2</v>
      </c>
      <c r="E54" s="8">
        <f t="shared" si="1"/>
        <v>3.4470068987219742</v>
      </c>
      <c r="F54" s="8">
        <f t="shared" si="2"/>
        <v>2.321726882703973</v>
      </c>
    </row>
    <row r="55" spans="1:6" x14ac:dyDescent="0.3">
      <c r="A55" s="9" t="s">
        <v>53</v>
      </c>
      <c r="B55" s="8">
        <v>18.481422424316406</v>
      </c>
      <c r="C55" s="8">
        <f t="shared" si="0"/>
        <v>2.7323572872834024E-6</v>
      </c>
      <c r="D55" s="8">
        <v>8.5337259392551414E-3</v>
      </c>
      <c r="E55" s="8">
        <f t="shared" si="1"/>
        <v>1.3923969856901808</v>
      </c>
      <c r="F55" s="8">
        <f t="shared" si="2"/>
        <v>0.90120633976651121</v>
      </c>
    </row>
    <row r="56" spans="1:6" x14ac:dyDescent="0.3">
      <c r="A56" s="9" t="s">
        <v>54</v>
      </c>
      <c r="B56" s="8">
        <v>0</v>
      </c>
      <c r="C56" s="8">
        <v>0</v>
      </c>
      <c r="D56" s="8">
        <v>1.6358280664626652E-2</v>
      </c>
      <c r="E56" s="8">
        <f t="shared" si="1"/>
        <v>0</v>
      </c>
      <c r="F56" s="8">
        <f t="shared" si="2"/>
        <v>1.7275204696728563</v>
      </c>
    </row>
    <row r="57" spans="1:6" x14ac:dyDescent="0.3">
      <c r="A57" s="9" t="s">
        <v>55</v>
      </c>
      <c r="B57" s="8">
        <v>26.875696182250977</v>
      </c>
      <c r="C57" s="8">
        <f t="shared" si="0"/>
        <v>8.1209959665698305E-9</v>
      </c>
      <c r="D57" s="8">
        <v>1.2859276529088189E-2</v>
      </c>
      <c r="E57" s="8">
        <f t="shared" si="1"/>
        <v>4.13842302296285E-3</v>
      </c>
      <c r="F57" s="8">
        <f t="shared" si="2"/>
        <v>1.3580072309934641</v>
      </c>
    </row>
    <row r="58" spans="1:6" x14ac:dyDescent="0.3">
      <c r="A58" s="9" t="s">
        <v>56</v>
      </c>
      <c r="B58" s="8">
        <v>31.223575592041016</v>
      </c>
      <c r="C58" s="8">
        <f t="shared" si="0"/>
        <v>3.988110426127432E-10</v>
      </c>
      <c r="D58" s="8">
        <v>4.0822324913048451E-4</v>
      </c>
      <c r="E58" s="8">
        <f t="shared" si="1"/>
        <v>2.032323137894028E-4</v>
      </c>
      <c r="F58" s="8">
        <f t="shared" si="2"/>
        <v>4.311052203635541E-2</v>
      </c>
    </row>
    <row r="59" spans="1:6" x14ac:dyDescent="0.3">
      <c r="A59" s="9" t="s">
        <v>57</v>
      </c>
      <c r="B59" s="8">
        <v>21.153173446655273</v>
      </c>
      <c r="C59" s="8">
        <f t="shared" si="0"/>
        <v>4.2880544268369002E-7</v>
      </c>
      <c r="D59" s="8">
        <v>1.877456485120719E-3</v>
      </c>
      <c r="E59" s="8">
        <f t="shared" si="1"/>
        <v>0.21851732517526551</v>
      </c>
      <c r="F59" s="8">
        <f t="shared" si="2"/>
        <v>0.19826927875003039</v>
      </c>
    </row>
    <row r="60" spans="1:6" x14ac:dyDescent="0.3">
      <c r="A60" s="9" t="s">
        <v>58</v>
      </c>
      <c r="B60" s="8">
        <v>18.39337158203125</v>
      </c>
      <c r="C60" s="8">
        <f t="shared" si="0"/>
        <v>2.9043130910917434E-6</v>
      </c>
      <c r="D60" s="8">
        <v>1.257240895841789E-2</v>
      </c>
      <c r="E60" s="8">
        <f t="shared" si="1"/>
        <v>1.4800248899942756</v>
      </c>
      <c r="F60" s="8">
        <f t="shared" si="2"/>
        <v>1.3277125068364264</v>
      </c>
    </row>
    <row r="61" spans="1:6" x14ac:dyDescent="0.3">
      <c r="A61" s="9" t="s">
        <v>59</v>
      </c>
      <c r="B61" s="8">
        <v>16.200096130371094</v>
      </c>
      <c r="C61" s="8">
        <f t="shared" si="0"/>
        <v>1.3282662327148421E-5</v>
      </c>
      <c r="D61" s="8">
        <v>8.3376459088034035E-3</v>
      </c>
      <c r="E61" s="8">
        <f t="shared" si="1"/>
        <v>6.7687849873579484</v>
      </c>
      <c r="F61" s="8">
        <f t="shared" si="2"/>
        <v>0.88049925732648848</v>
      </c>
    </row>
    <row r="62" spans="1:6" x14ac:dyDescent="0.3">
      <c r="A62" s="9" t="s">
        <v>60</v>
      </c>
      <c r="B62" s="8">
        <v>15.787725448608398</v>
      </c>
      <c r="C62" s="8">
        <f t="shared" si="0"/>
        <v>1.7677509392245745E-5</v>
      </c>
      <c r="D62" s="8">
        <v>2.868016568893374E-2</v>
      </c>
      <c r="E62" s="8">
        <f t="shared" si="1"/>
        <v>9.0083792873021284</v>
      </c>
      <c r="F62" s="8">
        <f t="shared" si="2"/>
        <v>3.0287763315114224</v>
      </c>
    </row>
    <row r="63" spans="1:6" x14ac:dyDescent="0.3">
      <c r="A63" s="9" t="s">
        <v>61</v>
      </c>
      <c r="B63" s="8">
        <v>20.384555816650391</v>
      </c>
      <c r="C63" s="8">
        <f t="shared" si="0"/>
        <v>7.3052864673757117E-7</v>
      </c>
      <c r="D63" s="8">
        <v>1.8624400908097201E-2</v>
      </c>
      <c r="E63" s="8">
        <f t="shared" si="1"/>
        <v>0.37227411305680308</v>
      </c>
      <c r="F63" s="8">
        <f t="shared" si="2"/>
        <v>1.9668346853655088</v>
      </c>
    </row>
    <row r="64" spans="1:6" x14ac:dyDescent="0.3">
      <c r="A64" s="9" t="s">
        <v>62</v>
      </c>
      <c r="B64" s="8">
        <v>27.819248199462891</v>
      </c>
      <c r="C64" s="8">
        <f t="shared" si="0"/>
        <v>4.2225211652986471E-9</v>
      </c>
      <c r="D64" s="8">
        <v>0</v>
      </c>
      <c r="E64" s="8">
        <f t="shared" si="1"/>
        <v>2.1517777963877996E-3</v>
      </c>
      <c r="F64" s="8">
        <f t="shared" si="2"/>
        <v>0</v>
      </c>
    </row>
    <row r="65" spans="1:6" x14ac:dyDescent="0.3">
      <c r="A65" s="9" t="s">
        <v>63</v>
      </c>
      <c r="B65" s="8">
        <v>27.496479034423828</v>
      </c>
      <c r="C65" s="8">
        <f t="shared" si="0"/>
        <v>5.2812294390064444E-9</v>
      </c>
      <c r="D65" s="8">
        <v>5.9730668983492613E-3</v>
      </c>
      <c r="E65" s="8">
        <f t="shared" si="1"/>
        <v>2.6912907714649469E-3</v>
      </c>
      <c r="F65" s="8">
        <f t="shared" si="2"/>
        <v>0.63078727802590917</v>
      </c>
    </row>
    <row r="66" spans="1:6" x14ac:dyDescent="0.3">
      <c r="A66" s="9" t="s">
        <v>64</v>
      </c>
      <c r="B66" s="8">
        <v>25.768453598022461</v>
      </c>
      <c r="C66" s="8">
        <f t="shared" si="0"/>
        <v>1.749534556933653E-8</v>
      </c>
      <c r="D66" s="8">
        <v>1.112700683516134E-3</v>
      </c>
      <c r="E66" s="8">
        <f t="shared" si="1"/>
        <v>8.9155494223715544E-3</v>
      </c>
      <c r="F66" s="8">
        <f t="shared" si="2"/>
        <v>0.11750704409600438</v>
      </c>
    </row>
    <row r="67" spans="1:6" x14ac:dyDescent="0.3">
      <c r="A67" s="9" t="s">
        <v>65</v>
      </c>
      <c r="B67" s="8">
        <v>29.706327438354492</v>
      </c>
      <c r="C67" s="8">
        <f t="shared" si="0"/>
        <v>1.1415748178146316E-9</v>
      </c>
      <c r="D67" s="8">
        <v>9.0722447356257584E-3</v>
      </c>
      <c r="E67" s="8">
        <f t="shared" si="1"/>
        <v>5.8174139328801596E-4</v>
      </c>
      <c r="F67" s="8">
        <f t="shared" si="2"/>
        <v>0.95807675684191484</v>
      </c>
    </row>
    <row r="68" spans="1:6" x14ac:dyDescent="0.3">
      <c r="A68" s="9" t="s">
        <v>66</v>
      </c>
      <c r="B68" s="8">
        <v>21.885473251342773</v>
      </c>
      <c r="C68" s="8">
        <f t="shared" ref="C68:C102" si="3">1/2^B68</f>
        <v>2.5811668691953238E-7</v>
      </c>
      <c r="D68" s="8">
        <v>9.0162857893354344E-3</v>
      </c>
      <c r="E68" s="8">
        <f t="shared" ref="E68:E102" si="4">C68/$C$103*100</f>
        <v>0.13153510285634021</v>
      </c>
      <c r="F68" s="8">
        <f t="shared" ref="F68:F102" si="5">D68/$D$103*100</f>
        <v>0.9521671978143027</v>
      </c>
    </row>
    <row r="69" spans="1:6" x14ac:dyDescent="0.3">
      <c r="A69" s="9" t="s">
        <v>67</v>
      </c>
      <c r="B69" s="8">
        <v>21.642801284790039</v>
      </c>
      <c r="C69" s="8">
        <f t="shared" si="3"/>
        <v>3.0539900873138809E-7</v>
      </c>
      <c r="D69" s="8">
        <v>5.042622163525033E-3</v>
      </c>
      <c r="E69" s="8">
        <f t="shared" si="4"/>
        <v>0.15562996141443053</v>
      </c>
      <c r="F69" s="8">
        <f t="shared" si="5"/>
        <v>0.53252742063246272</v>
      </c>
    </row>
    <row r="70" spans="1:6" x14ac:dyDescent="0.3">
      <c r="A70" s="9" t="s">
        <v>68</v>
      </c>
      <c r="B70" s="8">
        <v>26.860851287841797</v>
      </c>
      <c r="C70" s="8">
        <f t="shared" si="3"/>
        <v>8.2049899472142317E-9</v>
      </c>
      <c r="D70" s="8">
        <v>7.8873568590792226E-3</v>
      </c>
      <c r="E70" s="8">
        <f t="shared" si="4"/>
        <v>4.1812259777629741E-3</v>
      </c>
      <c r="F70" s="8">
        <f t="shared" si="5"/>
        <v>0.8329463655149324</v>
      </c>
    </row>
    <row r="71" spans="1:6" x14ac:dyDescent="0.3">
      <c r="A71" s="9" t="s">
        <v>69</v>
      </c>
      <c r="B71" s="8">
        <v>20.108234405517578</v>
      </c>
      <c r="C71" s="8">
        <f t="shared" si="3"/>
        <v>8.8474534047448521E-7</v>
      </c>
      <c r="D71" s="8">
        <v>3.063457330415755E-3</v>
      </c>
      <c r="E71" s="8">
        <f t="shared" si="4"/>
        <v>0.45086224664451452</v>
      </c>
      <c r="F71" s="8">
        <f t="shared" si="5"/>
        <v>0.32351720543018103</v>
      </c>
    </row>
    <row r="72" spans="1:6" x14ac:dyDescent="0.3">
      <c r="A72" s="9" t="s">
        <v>70</v>
      </c>
      <c r="B72" s="8">
        <v>18.531414031982422</v>
      </c>
      <c r="C72" s="8">
        <f t="shared" si="3"/>
        <v>2.6392985204681034E-6</v>
      </c>
      <c r="D72" s="8">
        <v>1.0060733887045739E-2</v>
      </c>
      <c r="E72" s="8">
        <f t="shared" si="4"/>
        <v>1.3449746566233645</v>
      </c>
      <c r="F72" s="8">
        <f t="shared" si="5"/>
        <v>1.0624664098951346</v>
      </c>
    </row>
    <row r="73" spans="1:6" x14ac:dyDescent="0.3">
      <c r="A73" s="9" t="s">
        <v>71</v>
      </c>
      <c r="B73" s="8">
        <v>0</v>
      </c>
      <c r="C73" s="8">
        <v>0</v>
      </c>
      <c r="D73" s="8">
        <v>1.512523416360231E-3</v>
      </c>
      <c r="E73" s="8">
        <f t="shared" si="4"/>
        <v>0</v>
      </c>
      <c r="F73" s="8">
        <f t="shared" si="5"/>
        <v>0.15973042743251245</v>
      </c>
    </row>
    <row r="74" spans="1:6" x14ac:dyDescent="0.3">
      <c r="A74" s="9" t="s">
        <v>72</v>
      </c>
      <c r="B74" s="8">
        <v>16.892124176025391</v>
      </c>
      <c r="C74" s="8">
        <f t="shared" si="3"/>
        <v>8.22174366841281E-6</v>
      </c>
      <c r="D74" s="8">
        <v>7.8693033501839992E-3</v>
      </c>
      <c r="E74" s="8">
        <f t="shared" si="4"/>
        <v>4.1897635987412274</v>
      </c>
      <c r="F74" s="8">
        <f t="shared" si="5"/>
        <v>0.83103982002856236</v>
      </c>
    </row>
    <row r="75" spans="1:6" x14ac:dyDescent="0.3">
      <c r="A75" s="9" t="s">
        <v>73</v>
      </c>
      <c r="B75" s="8">
        <v>20.710964202880859</v>
      </c>
      <c r="C75" s="8">
        <f t="shared" si="3"/>
        <v>5.8261080646579174E-7</v>
      </c>
      <c r="D75" s="8">
        <v>8.5607194089247444E-3</v>
      </c>
      <c r="E75" s="8">
        <f t="shared" si="4"/>
        <v>0.29689584686783049</v>
      </c>
      <c r="F75" s="8">
        <f t="shared" si="5"/>
        <v>0.90405699212770774</v>
      </c>
    </row>
    <row r="76" spans="1:6" x14ac:dyDescent="0.3">
      <c r="A76" s="9" t="s">
        <v>74</v>
      </c>
      <c r="B76" s="8">
        <v>16.544284820556641</v>
      </c>
      <c r="C76" s="8">
        <f t="shared" si="3"/>
        <v>1.046342852947634E-5</v>
      </c>
      <c r="D76" s="8">
        <v>1.329366923863531E-2</v>
      </c>
      <c r="E76" s="8">
        <f t="shared" si="4"/>
        <v>5.3321161226732219</v>
      </c>
      <c r="F76" s="8">
        <f t="shared" si="5"/>
        <v>1.4038813856802723</v>
      </c>
    </row>
    <row r="77" spans="1:6" x14ac:dyDescent="0.3">
      <c r="A77" s="9" t="s">
        <v>75</v>
      </c>
      <c r="B77" s="8">
        <v>20.390218734741211</v>
      </c>
      <c r="C77" s="8">
        <f t="shared" si="3"/>
        <v>7.2766677005219511E-7</v>
      </c>
      <c r="D77" s="8">
        <v>1.8337724055994631E-3</v>
      </c>
      <c r="E77" s="8">
        <f t="shared" si="4"/>
        <v>0.37081571356831722</v>
      </c>
      <c r="F77" s="8">
        <f t="shared" si="5"/>
        <v>0.19365601020922507</v>
      </c>
    </row>
    <row r="78" spans="1:6" x14ac:dyDescent="0.3">
      <c r="A78" s="9" t="s">
        <v>76</v>
      </c>
      <c r="B78" s="8">
        <v>25.489688873291016</v>
      </c>
      <c r="C78" s="8">
        <f t="shared" si="3"/>
        <v>2.122457823960743E-8</v>
      </c>
      <c r="D78" s="8">
        <v>4.879542670477746E-3</v>
      </c>
      <c r="E78" s="8">
        <f t="shared" si="4"/>
        <v>1.0815949620101612E-2</v>
      </c>
      <c r="F78" s="8">
        <f t="shared" si="5"/>
        <v>0.51530536849881381</v>
      </c>
    </row>
    <row r="79" spans="1:6" x14ac:dyDescent="0.3">
      <c r="A79" s="9" t="s">
        <v>77</v>
      </c>
      <c r="B79" s="8">
        <v>22.941581726074219</v>
      </c>
      <c r="C79" s="8">
        <f t="shared" si="3"/>
        <v>1.2413542986344563E-7</v>
      </c>
      <c r="D79" s="8">
        <v>7.7407504591970608E-3</v>
      </c>
      <c r="E79" s="8">
        <f t="shared" si="4"/>
        <v>6.3258856798726129E-2</v>
      </c>
      <c r="F79" s="8">
        <f t="shared" si="5"/>
        <v>0.81746395865483112</v>
      </c>
    </row>
    <row r="80" spans="1:6" x14ac:dyDescent="0.3">
      <c r="A80" s="9" t="s">
        <v>78</v>
      </c>
      <c r="B80" s="8">
        <v>26.604377746582031</v>
      </c>
      <c r="C80" s="8">
        <f t="shared" si="3"/>
        <v>9.8013135396350756E-9</v>
      </c>
      <c r="D80" s="8">
        <v>1.483816887487645E-2</v>
      </c>
      <c r="E80" s="8">
        <f t="shared" si="4"/>
        <v>4.9947053015020736E-3</v>
      </c>
      <c r="F80" s="8">
        <f t="shared" si="5"/>
        <v>1.5669886701015809</v>
      </c>
    </row>
    <row r="81" spans="1:6" x14ac:dyDescent="0.3">
      <c r="A81" s="9" t="s">
        <v>79</v>
      </c>
      <c r="B81" s="8">
        <v>29.033432006835938</v>
      </c>
      <c r="C81" s="8">
        <f t="shared" si="3"/>
        <v>1.819977793115198E-9</v>
      </c>
      <c r="D81" s="8">
        <v>0</v>
      </c>
      <c r="E81" s="8">
        <f t="shared" si="4"/>
        <v>9.2745249859918001E-4</v>
      </c>
      <c r="F81" s="8">
        <f t="shared" si="5"/>
        <v>0</v>
      </c>
    </row>
    <row r="82" spans="1:6" x14ac:dyDescent="0.3">
      <c r="A82" s="9" t="s">
        <v>80</v>
      </c>
      <c r="B82" s="8">
        <v>17.488670349121094</v>
      </c>
      <c r="C82" s="8">
        <f t="shared" si="3"/>
        <v>5.437329359321775E-6</v>
      </c>
      <c r="D82" s="8">
        <v>1.50907187718074E-2</v>
      </c>
      <c r="E82" s="8">
        <f t="shared" si="4"/>
        <v>2.7708385888478055</v>
      </c>
      <c r="F82" s="8">
        <f t="shared" si="5"/>
        <v>1.5936592674281942</v>
      </c>
    </row>
    <row r="83" spans="1:6" x14ac:dyDescent="0.3">
      <c r="A83" s="9" t="s">
        <v>81</v>
      </c>
      <c r="B83" s="8">
        <v>15.352803230285645</v>
      </c>
      <c r="C83" s="8">
        <f t="shared" si="3"/>
        <v>2.38971280202501E-5</v>
      </c>
      <c r="D83" s="8">
        <v>1.5055955276143569E-2</v>
      </c>
      <c r="E83" s="8">
        <f t="shared" si="4"/>
        <v>12.17786896937295</v>
      </c>
      <c r="F83" s="8">
        <f t="shared" si="5"/>
        <v>1.5899880594578781</v>
      </c>
    </row>
    <row r="84" spans="1:6" x14ac:dyDescent="0.3">
      <c r="A84" s="9" t="s">
        <v>82</v>
      </c>
      <c r="B84" s="8">
        <v>23.565559387207031</v>
      </c>
      <c r="C84" s="8">
        <f t="shared" si="3"/>
        <v>8.0548927062049374E-8</v>
      </c>
      <c r="D84" s="8">
        <v>2.8972713588881721E-3</v>
      </c>
      <c r="E84" s="8">
        <f t="shared" si="4"/>
        <v>4.1047370987593271E-2</v>
      </c>
      <c r="F84" s="8">
        <f t="shared" si="5"/>
        <v>0.30596709283141776</v>
      </c>
    </row>
    <row r="85" spans="1:6" x14ac:dyDescent="0.3">
      <c r="A85" s="9" t="s">
        <v>83</v>
      </c>
      <c r="B85" s="8">
        <v>24.702981948852539</v>
      </c>
      <c r="C85" s="8">
        <f t="shared" si="3"/>
        <v>3.6615203402858851E-8</v>
      </c>
      <c r="D85" s="8">
        <v>3.5027133695115929E-3</v>
      </c>
      <c r="E85" s="8">
        <f t="shared" si="4"/>
        <v>1.8658942988844025E-2</v>
      </c>
      <c r="F85" s="8">
        <f t="shared" si="5"/>
        <v>0.36990495329456208</v>
      </c>
    </row>
    <row r="86" spans="1:6" x14ac:dyDescent="0.3">
      <c r="A86" s="9" t="s">
        <v>84</v>
      </c>
      <c r="B86" s="8">
        <v>18.568674087524414</v>
      </c>
      <c r="C86" s="8">
        <f t="shared" si="3"/>
        <v>2.5720068443193132E-6</v>
      </c>
      <c r="D86" s="8">
        <v>1.280190279648122E-2</v>
      </c>
      <c r="E86" s="8">
        <f t="shared" si="4"/>
        <v>1.3106831210808907</v>
      </c>
      <c r="F86" s="8">
        <f t="shared" si="5"/>
        <v>1.3519482630901685</v>
      </c>
    </row>
    <row r="87" spans="1:6" x14ac:dyDescent="0.3">
      <c r="A87" s="9" t="s">
        <v>85</v>
      </c>
      <c r="B87" s="8">
        <v>24.071338653564453</v>
      </c>
      <c r="C87" s="8">
        <f t="shared" si="3"/>
        <v>5.6728987128141821E-8</v>
      </c>
      <c r="D87" s="8">
        <v>4.6917200401265527E-2</v>
      </c>
      <c r="E87" s="8">
        <f t="shared" si="4"/>
        <v>2.890883671989157E-2</v>
      </c>
      <c r="F87" s="8">
        <f t="shared" si="5"/>
        <v>4.9547031093673661</v>
      </c>
    </row>
    <row r="88" spans="1:6" x14ac:dyDescent="0.3">
      <c r="A88" s="9" t="s">
        <v>86</v>
      </c>
      <c r="B88" s="8">
        <v>27.847684860229492</v>
      </c>
      <c r="C88" s="8">
        <f t="shared" si="3"/>
        <v>4.1401068262918831E-9</v>
      </c>
      <c r="D88" s="8">
        <v>6.9233486400565184E-3</v>
      </c>
      <c r="E88" s="8">
        <f t="shared" si="4"/>
        <v>2.1097798198622779E-3</v>
      </c>
      <c r="F88" s="8">
        <f t="shared" si="5"/>
        <v>0.73114202767301262</v>
      </c>
    </row>
    <row r="89" spans="1:6" x14ac:dyDescent="0.3">
      <c r="A89" s="9" t="s">
        <v>87</v>
      </c>
      <c r="B89" s="8">
        <v>16.800441741943359</v>
      </c>
      <c r="C89" s="8">
        <f t="shared" si="3"/>
        <v>8.7611899290652269E-6</v>
      </c>
      <c r="D89" s="8">
        <v>9.7108599263098713E-3</v>
      </c>
      <c r="E89" s="8">
        <f t="shared" si="4"/>
        <v>4.464662987181403</v>
      </c>
      <c r="F89" s="8">
        <f t="shared" si="5"/>
        <v>1.0255178795838946</v>
      </c>
    </row>
    <row r="90" spans="1:6" x14ac:dyDescent="0.3">
      <c r="A90" s="9" t="s">
        <v>88</v>
      </c>
      <c r="B90" s="8">
        <v>21.392803192138672</v>
      </c>
      <c r="C90" s="8">
        <f t="shared" si="3"/>
        <v>3.6318219394433608E-7</v>
      </c>
      <c r="D90" s="8">
        <v>4.3388215802008898E-2</v>
      </c>
      <c r="E90" s="8">
        <f t="shared" si="4"/>
        <v>0.18507601273741811</v>
      </c>
      <c r="F90" s="8">
        <f t="shared" si="5"/>
        <v>4.5820237760460465</v>
      </c>
    </row>
    <row r="91" spans="1:6" x14ac:dyDescent="0.3">
      <c r="A91" s="9" t="s">
        <v>89</v>
      </c>
      <c r="B91" s="8">
        <v>27.122787475585938</v>
      </c>
      <c r="C91" s="8">
        <f t="shared" si="3"/>
        <v>6.8426984859087445E-9</v>
      </c>
      <c r="D91" s="8">
        <v>1.3375406876750101E-2</v>
      </c>
      <c r="E91" s="8">
        <f t="shared" si="4"/>
        <v>3.4870083755550499E-3</v>
      </c>
      <c r="F91" s="8">
        <f t="shared" si="5"/>
        <v>1.4125133101398737</v>
      </c>
    </row>
    <row r="92" spans="1:6" x14ac:dyDescent="0.3">
      <c r="A92" s="9" t="s">
        <v>90</v>
      </c>
      <c r="B92" s="8">
        <v>22.85807991027832</v>
      </c>
      <c r="C92" s="8">
        <f t="shared" si="3"/>
        <v>1.3153226649744977E-7</v>
      </c>
      <c r="D92" s="8">
        <v>3.9178945575334299E-3</v>
      </c>
      <c r="E92" s="8">
        <f t="shared" si="4"/>
        <v>6.7028251482490198E-2</v>
      </c>
      <c r="F92" s="8">
        <f t="shared" si="5"/>
        <v>0.41375027027104438</v>
      </c>
    </row>
    <row r="93" spans="1:6" x14ac:dyDescent="0.3">
      <c r="A93" s="9" t="s">
        <v>91</v>
      </c>
      <c r="B93" s="8">
        <v>21.971149444580078</v>
      </c>
      <c r="C93" s="8">
        <f t="shared" si="3"/>
        <v>2.4323438986121808E-7</v>
      </c>
      <c r="D93" s="8">
        <v>4.1935832009990593E-3</v>
      </c>
      <c r="E93" s="8">
        <f t="shared" si="4"/>
        <v>0.12395115120382948</v>
      </c>
      <c r="F93" s="8">
        <f t="shared" si="5"/>
        <v>0.44286444092304228</v>
      </c>
    </row>
    <row r="94" spans="1:6" x14ac:dyDescent="0.3">
      <c r="A94" s="9" t="s">
        <v>92</v>
      </c>
      <c r="B94" s="8">
        <v>26.302009582519531</v>
      </c>
      <c r="C94" s="8">
        <f t="shared" si="3"/>
        <v>1.2086656212958385E-8</v>
      </c>
      <c r="D94" s="8">
        <v>6.2019155283403989E-3</v>
      </c>
      <c r="E94" s="8">
        <f t="shared" si="4"/>
        <v>6.1593056502245013E-3</v>
      </c>
      <c r="F94" s="8">
        <f t="shared" si="5"/>
        <v>0.65495489691394848</v>
      </c>
    </row>
    <row r="95" spans="1:6" x14ac:dyDescent="0.3">
      <c r="A95" s="9" t="s">
        <v>93</v>
      </c>
      <c r="B95" s="8">
        <v>30.735681533813477</v>
      </c>
      <c r="C95" s="8">
        <f t="shared" si="3"/>
        <v>5.5929111634500689E-10</v>
      </c>
      <c r="D95" s="8">
        <v>7.6990669065651286E-3</v>
      </c>
      <c r="E95" s="8">
        <f t="shared" si="4"/>
        <v>2.8501223765518141E-4</v>
      </c>
      <c r="F95" s="8">
        <f t="shared" si="5"/>
        <v>0.81306195627471145</v>
      </c>
    </row>
    <row r="96" spans="1:6" x14ac:dyDescent="0.3">
      <c r="A96" s="9" t="s">
        <v>94</v>
      </c>
      <c r="B96" s="8">
        <v>18.726657867431641</v>
      </c>
      <c r="C96" s="8">
        <f t="shared" si="3"/>
        <v>2.305230002979379E-6</v>
      </c>
      <c r="D96" s="8">
        <v>1.547109483781136E-2</v>
      </c>
      <c r="E96" s="8">
        <f t="shared" si="4"/>
        <v>1.1747348424782089</v>
      </c>
      <c r="F96" s="8">
        <f t="shared" si="5"/>
        <v>1.6338289804724515</v>
      </c>
    </row>
    <row r="97" spans="1:6" x14ac:dyDescent="0.3">
      <c r="A97" s="9" t="s">
        <v>95</v>
      </c>
      <c r="B97" s="8">
        <v>25.22998046875</v>
      </c>
      <c r="C97" s="8">
        <f t="shared" si="3"/>
        <v>2.5410843933927388E-8</v>
      </c>
      <c r="D97" s="8">
        <v>7.6566375498759841E-3</v>
      </c>
      <c r="E97" s="8">
        <f t="shared" si="4"/>
        <v>1.2949251791526145E-2</v>
      </c>
      <c r="F97" s="8">
        <f t="shared" si="5"/>
        <v>0.80858119306381693</v>
      </c>
    </row>
    <row r="98" spans="1:6" x14ac:dyDescent="0.3">
      <c r="A98" s="9" t="s">
        <v>96</v>
      </c>
      <c r="B98" s="8">
        <v>37.077926635742188</v>
      </c>
      <c r="C98" s="8">
        <f t="shared" si="3"/>
        <v>6.8933750131944361E-12</v>
      </c>
      <c r="D98" s="8">
        <v>1.7949246956880549E-3</v>
      </c>
      <c r="E98" s="8">
        <f t="shared" si="4"/>
        <v>3.5128329059582457E-6</v>
      </c>
      <c r="F98" s="8">
        <f t="shared" si="5"/>
        <v>0.18955348773466019</v>
      </c>
    </row>
    <row r="99" spans="1:6" x14ac:dyDescent="0.3">
      <c r="A99" s="9" t="s">
        <v>97</v>
      </c>
      <c r="B99" s="8">
        <v>24.007848739624023</v>
      </c>
      <c r="C99" s="8">
        <f t="shared" si="3"/>
        <v>5.9281256202662554E-8</v>
      </c>
      <c r="D99" s="8">
        <v>3.6153748572878338E-3</v>
      </c>
      <c r="E99" s="8">
        <f t="shared" si="4"/>
        <v>3.0209461562247457E-2</v>
      </c>
      <c r="F99" s="8">
        <f t="shared" si="5"/>
        <v>0.38180259891315782</v>
      </c>
    </row>
    <row r="100" spans="1:6" x14ac:dyDescent="0.3">
      <c r="A100" s="9" t="s">
        <v>98</v>
      </c>
      <c r="B100" s="8">
        <v>20.21556282043457</v>
      </c>
      <c r="C100" s="8">
        <f t="shared" si="3"/>
        <v>8.2131397353933071E-7</v>
      </c>
      <c r="D100" s="8">
        <v>2.2794895123810461E-2</v>
      </c>
      <c r="E100" s="8">
        <f t="shared" si="4"/>
        <v>0.41853790731679458</v>
      </c>
      <c r="F100" s="8">
        <f t="shared" si="5"/>
        <v>2.4072608080127527</v>
      </c>
    </row>
    <row r="101" spans="1:6" x14ac:dyDescent="0.3">
      <c r="A101" s="9" t="s">
        <v>99</v>
      </c>
      <c r="B101" s="8">
        <v>22.919950485229492</v>
      </c>
      <c r="C101" s="8">
        <f t="shared" si="3"/>
        <v>1.2601069439947882E-7</v>
      </c>
      <c r="D101" s="8">
        <v>6.3538611925708704E-3</v>
      </c>
      <c r="E101" s="8">
        <f t="shared" si="4"/>
        <v>6.4214483172881739E-2</v>
      </c>
      <c r="F101" s="8">
        <f t="shared" si="5"/>
        <v>0.67100115816949646</v>
      </c>
    </row>
    <row r="102" spans="1:6" ht="17.25" thickBot="1" x14ac:dyDescent="0.35">
      <c r="A102" s="10" t="s">
        <v>100</v>
      </c>
      <c r="B102" s="11">
        <v>26.252374649047852</v>
      </c>
      <c r="C102" s="11">
        <f t="shared" si="3"/>
        <v>1.2509725301889384E-8</v>
      </c>
      <c r="D102" s="11">
        <v>4.1329710203882389E-3</v>
      </c>
      <c r="E102" s="11">
        <f t="shared" si="4"/>
        <v>6.374899755324826E-3</v>
      </c>
      <c r="F102" s="11">
        <f t="shared" si="5"/>
        <v>0.43646347587889039</v>
      </c>
    </row>
    <row r="103" spans="1:6" ht="17.25" thickBot="1" x14ac:dyDescent="0.35">
      <c r="A103" s="12" t="s">
        <v>108</v>
      </c>
      <c r="B103" s="12"/>
      <c r="C103" s="12">
        <f>SUM(C3:C102)</f>
        <v>1.9623407084072596E-4</v>
      </c>
      <c r="D103" s="12">
        <f>SUM(D3:D102)</f>
        <v>0.94692253734767329</v>
      </c>
      <c r="E103" s="12">
        <f>SUM(E3:E102)</f>
        <v>100.00000000000001</v>
      </c>
      <c r="F103" s="12">
        <f>SUM(F3:F102)</f>
        <v>100.00000000000001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Sheet1</vt:lpstr>
      <vt:lpstr>Akkermansia</vt:lpstr>
      <vt:lpstr>Bacteroides</vt:lpstr>
      <vt:lpstr>Bifidobacterium</vt:lpstr>
      <vt:lpstr>Phasclorctobacterium</vt:lpstr>
      <vt:lpstr>Roseburia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Jinuk</dc:creator>
  <cp:lastModifiedBy>Jinuk</cp:lastModifiedBy>
  <dcterms:created xsi:type="dcterms:W3CDTF">2021-04-30T00:38:25Z</dcterms:created>
  <dcterms:modified xsi:type="dcterms:W3CDTF">2021-06-18T13:43:40Z</dcterms:modified>
</cp:coreProperties>
</file>