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loyolauniversitychicago-my.sharepoint.com/personal/jkirk2_luc_edu/Documents/Kirk Lab Documents/Kirk Lab Manuscripts/Afib Paper/Figures/Supplemental Table 2 - Human Pathways analysis BP and MF/"/>
    </mc:Choice>
  </mc:AlternateContent>
  <xr:revisionPtr revIDLastSave="282" documentId="8_{55E7D600-A223-41FF-AFD9-9B58490E8498}" xr6:coauthVersionLast="47" xr6:coauthVersionMax="47" xr10:uidLastSave="{AF9F3D69-7785-47CD-AD09-255BFE84BD4A}"/>
  <bookViews>
    <workbookView xWindow="-120" yWindow="-120" windowWidth="29040" windowHeight="15720" activeTab="1" xr2:uid="{00000000-000D-0000-FFFF-FFFF00000000}"/>
  </bookViews>
  <sheets>
    <sheet name="GoTermsBP_All" sheetId="3" r:id="rId1"/>
    <sheet name="GoTermsMF_Significan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2" i="3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</calcChain>
</file>

<file path=xl/sharedStrings.xml><?xml version="1.0" encoding="utf-8"?>
<sst xmlns="http://schemas.openxmlformats.org/spreadsheetml/2006/main" count="742" uniqueCount="253">
  <si>
    <t>cell adhesion</t>
  </si>
  <si>
    <t>Category</t>
  </si>
  <si>
    <t>Term</t>
  </si>
  <si>
    <t>RT</t>
  </si>
  <si>
    <t>Count</t>
  </si>
  <si>
    <t>%</t>
  </si>
  <si>
    <t>P-Value</t>
  </si>
  <si>
    <t>Benjamini</t>
  </si>
  <si>
    <t>GOTERM_BP_DIRECT</t>
  </si>
  <si>
    <t>innate immune response</t>
  </si>
  <si>
    <t>adaptive immune response</t>
  </si>
  <si>
    <t>defense response to bacterium</t>
  </si>
  <si>
    <t>immune response</t>
  </si>
  <si>
    <t>complement activation, classical pathway</t>
  </si>
  <si>
    <t>positive regulation of B cell activation</t>
  </si>
  <si>
    <t>phagocytosis, recognition</t>
  </si>
  <si>
    <t>phagocytosis, engulfment</t>
  </si>
  <si>
    <t>B cell receptor signaling pathway</t>
  </si>
  <si>
    <t>proteolysis</t>
  </si>
  <si>
    <t>protein folding</t>
  </si>
  <si>
    <t>immunoglobulin mediated immune response</t>
  </si>
  <si>
    <t>actin filament organization</t>
  </si>
  <si>
    <t>protein stabilization</t>
  </si>
  <si>
    <t>muscle contraction</t>
  </si>
  <si>
    <t>response to xenobiotic stimulus</t>
  </si>
  <si>
    <t>nucleosome assembly</t>
  </si>
  <si>
    <t>hydrogen ion transmembrane transport</t>
  </si>
  <si>
    <t>extracellular matrix organization</t>
  </si>
  <si>
    <t>translation</t>
  </si>
  <si>
    <t>cytoskeleton organization</t>
  </si>
  <si>
    <t>osteoblast differentiation</t>
  </si>
  <si>
    <t>gene expression</t>
  </si>
  <si>
    <t>actin cytoskeleton organization</t>
  </si>
  <si>
    <t>lipid metabolic process</t>
  </si>
  <si>
    <t>telomere organization</t>
  </si>
  <si>
    <t>regulation of gene expression, epigenetic</t>
  </si>
  <si>
    <t>substantia nigra development</t>
  </si>
  <si>
    <t>cellular response to heat</t>
  </si>
  <si>
    <t>ER to Golgi vesicle-mediated transport</t>
  </si>
  <si>
    <t>ion transmembrane transport</t>
  </si>
  <si>
    <t>macromolecular complex assembly</t>
  </si>
  <si>
    <t>carbohydrate metabolic process</t>
  </si>
  <si>
    <t>DNA replication-dependent nucleosome assembly</t>
  </si>
  <si>
    <t>negative regulation of endopeptidase activity</t>
  </si>
  <si>
    <t>mitochondrial ATP synthesis coupled proton transport</t>
  </si>
  <si>
    <t>antibacterial humoral response</t>
  </si>
  <si>
    <t>cellular response to calcium ion</t>
  </si>
  <si>
    <t>blood coagulation</t>
  </si>
  <si>
    <t>mitochondrial translation</t>
  </si>
  <si>
    <t>antimicrobial humoral immune response mediated by antimicrobial peptide</t>
  </si>
  <si>
    <t>aging</t>
  </si>
  <si>
    <t>glycolytic process</t>
  </si>
  <si>
    <t>retinol metabolic process</t>
  </si>
  <si>
    <t>translational initiation</t>
  </si>
  <si>
    <t>regulation of mitotic cell cycle</t>
  </si>
  <si>
    <t>immunoglobulin production</t>
  </si>
  <si>
    <t>killing of cells of other organism</t>
  </si>
  <si>
    <t>positive regulation of cell growth</t>
  </si>
  <si>
    <t>cholesterol homeostasis</t>
  </si>
  <si>
    <t>defense response to Gram-positive bacterium</t>
  </si>
  <si>
    <t>sarcomere organization</t>
  </si>
  <si>
    <t>regulation of cytosolic calcium ion concentration</t>
  </si>
  <si>
    <t>response to organic cyclic compound</t>
  </si>
  <si>
    <t>mitochondrial respiratory chain complex I assembly</t>
  </si>
  <si>
    <t>intermediate filament organization</t>
  </si>
  <si>
    <t>response to endoplasmic reticulum stress</t>
  </si>
  <si>
    <t>defense response to Gram-negative bacterium</t>
  </si>
  <si>
    <t>lipid catabolic process</t>
  </si>
  <si>
    <t>glutathione derivative biosynthetic process</t>
  </si>
  <si>
    <t>muscle filament sliding</t>
  </si>
  <si>
    <t>regulation of the force of heart contraction</t>
  </si>
  <si>
    <t>retina homeostasis</t>
  </si>
  <si>
    <t>glutathione metabolic process</t>
  </si>
  <si>
    <t>cellular oxidant detoxification</t>
  </si>
  <si>
    <t>regulation of RNA splicing</t>
  </si>
  <si>
    <t>mRNA transport</t>
  </si>
  <si>
    <t>regulation of translation</t>
  </si>
  <si>
    <t>negative regulation of translation</t>
  </si>
  <si>
    <t>calcium ion transport</t>
  </si>
  <si>
    <t>keratinization</t>
  </si>
  <si>
    <t>pyruvate metabolic process</t>
  </si>
  <si>
    <t>regulation of cardiac conduction</t>
  </si>
  <si>
    <t>ventricular cardiac muscle tissue morphogenesis</t>
  </si>
  <si>
    <t>skeletal muscle contraction</t>
  </si>
  <si>
    <t>hydrogen peroxide catabolic process</t>
  </si>
  <si>
    <t>glycogen metabolic process</t>
  </si>
  <si>
    <t>ATP metabolic process</t>
  </si>
  <si>
    <t>iron ion homeostasis</t>
  </si>
  <si>
    <t>tricarboxylic acid cycle</t>
  </si>
  <si>
    <t>actin filament bundle assembly</t>
  </si>
  <si>
    <t>triglyceride metabolic process</t>
  </si>
  <si>
    <t>chaperone-mediated protein folding</t>
  </si>
  <si>
    <t>cardiac muscle contraction</t>
  </si>
  <si>
    <t>response to cold</t>
  </si>
  <si>
    <t>response to peptide hormone</t>
  </si>
  <si>
    <t>positive regulation of stress fiber assembly</t>
  </si>
  <si>
    <t>regulation of mRNA stability</t>
  </si>
  <si>
    <t>glucose metabolic process</t>
  </si>
  <si>
    <t>aerobic respiration</t>
  </si>
  <si>
    <t>response to glucose</t>
  </si>
  <si>
    <t>regulation of striated muscle contraction</t>
  </si>
  <si>
    <t>high-density lipoprotein particle assembly</t>
  </si>
  <si>
    <t>cell communication by electrical coupling involved in cardiac conduction</t>
  </si>
  <si>
    <t>relaxation of cardiac muscle</t>
  </si>
  <si>
    <t>carbon dioxide transport</t>
  </si>
  <si>
    <t>oxygen transport</t>
  </si>
  <si>
    <t>complement activation, alternative pathway</t>
  </si>
  <si>
    <t>ATP biosynthetic process</t>
  </si>
  <si>
    <t>regulation of ryanodine-sensitive calcium-release channel activity</t>
  </si>
  <si>
    <t>carboxylic acid metabolic process</t>
  </si>
  <si>
    <t>tRNA aminoacylation for protein translation</t>
  </si>
  <si>
    <t>complement activation</t>
  </si>
  <si>
    <t>zymogen activation</t>
  </si>
  <si>
    <t>ATP synthesis coupled proton transport</t>
  </si>
  <si>
    <t>innate immune response in mucosa</t>
  </si>
  <si>
    <t>regulation of heart contraction</t>
  </si>
  <si>
    <t>tissue development</t>
  </si>
  <si>
    <t>defense response to fungus</t>
  </si>
  <si>
    <t>regulation of endocytosis</t>
  </si>
  <si>
    <t>proteasomal protein catabolic process</t>
  </si>
  <si>
    <t>positive regulation of substrate adhesion-dependent cell spreading</t>
  </si>
  <si>
    <t>protein targeting</t>
  </si>
  <si>
    <t>cellular response to organic cyclic compound</t>
  </si>
  <si>
    <t>nitrobenzene metabolic process</t>
  </si>
  <si>
    <t>response to glycoside</t>
  </si>
  <si>
    <t>lactate metabolic process</t>
  </si>
  <si>
    <t>negative regulation of heart contraction</t>
  </si>
  <si>
    <t>ethanol oxidation</t>
  </si>
  <si>
    <t>transition between fast and slow fiber</t>
  </si>
  <si>
    <t>membrane disruption in other organism</t>
  </si>
  <si>
    <t>regulation of blood coagulation</t>
  </si>
  <si>
    <t>antimicrobial humoral response</t>
  </si>
  <si>
    <t>regulation of muscle contraction</t>
  </si>
  <si>
    <t>supramolecular fiber organization</t>
  </si>
  <si>
    <t>cellular response to steroid hormone stimulus</t>
  </si>
  <si>
    <t>microtubule polymerization</t>
  </si>
  <si>
    <t>canonical glycolysis</t>
  </si>
  <si>
    <t>vesicle transport along actin filament</t>
  </si>
  <si>
    <t>negative regulation of catalytic activity</t>
  </si>
  <si>
    <t>glomerular filtration</t>
  </si>
  <si>
    <t>renal water homeostasis</t>
  </si>
  <si>
    <t>protein kinase A signaling</t>
  </si>
  <si>
    <t>xenobiotic catabolic process</t>
  </si>
  <si>
    <t>chaperone-mediated protein complex assembly</t>
  </si>
  <si>
    <t>regulation of cardiac muscle contraction by regulation of the release of sequestered calcium ion</t>
  </si>
  <si>
    <t>regulation of glucose metabolic process</t>
  </si>
  <si>
    <t>negative regulation of endothelial cell migration</t>
  </si>
  <si>
    <t>glucose transmembrane transport</t>
  </si>
  <si>
    <t>stress granule assembly</t>
  </si>
  <si>
    <t>muscle cell cellular homeostasis</t>
  </si>
  <si>
    <t>clathrin-dependent endocytosis</t>
  </si>
  <si>
    <t>cholesterol efflux</t>
  </si>
  <si>
    <t>response to organic substance</t>
  </si>
  <si>
    <t>long-chain fatty acid metabolic process</t>
  </si>
  <si>
    <t>caveola assembly</t>
  </si>
  <si>
    <t>purine ribonucleoside monophosphate biosynthetic process</t>
  </si>
  <si>
    <t>aromatic compound catabolic process</t>
  </si>
  <si>
    <t>sulfide oxidation, using sulfide:quinone oxidoreductase</t>
  </si>
  <si>
    <t>cellular detoxification of nitrogen compound</t>
  </si>
  <si>
    <t>regulation of chaperone-mediated autophagy</t>
  </si>
  <si>
    <t>positive regulation of respiratory burst</t>
  </si>
  <si>
    <t>L-ascorbic acid metabolic process</t>
  </si>
  <si>
    <t>regulation of cardiac muscle cell action potential involved in regulation of contraction</t>
  </si>
  <si>
    <t>negative regulation of trophoblast cell migration</t>
  </si>
  <si>
    <t>substrate-dependent cell migration, cell extension</t>
  </si>
  <si>
    <t>GMP biosynthetic process</t>
  </si>
  <si>
    <t>dehydroascorbic acid transport</t>
  </si>
  <si>
    <t>hepoxilin biosynthetic process</t>
  </si>
  <si>
    <t>glycogen catabolic process</t>
  </si>
  <si>
    <t>positive regulation of lipoprotein lipase activity</t>
  </si>
  <si>
    <t>embryonic eye morphogenesis</t>
  </si>
  <si>
    <t>monocarboxylic acid metabolic process</t>
  </si>
  <si>
    <t>negative regulation of cysteine-type endopeptidase activity</t>
  </si>
  <si>
    <t>axonal transport of mitochondrion</t>
  </si>
  <si>
    <t>CRD-mediated mRNA stabilization</t>
  </si>
  <si>
    <t>protein folding in endoplasmic reticulum</t>
  </si>
  <si>
    <t>establishment or maintenance of transmembrane electrochemical gradient</t>
  </si>
  <si>
    <t>fructose 6-phosphate metabolic process</t>
  </si>
  <si>
    <t>detection of bacterium</t>
  </si>
  <si>
    <t>negative regulation of platelet aggregation</t>
  </si>
  <si>
    <t>negative regulation of calcium ion transport</t>
  </si>
  <si>
    <t>regulation of complement activation</t>
  </si>
  <si>
    <t>cellular response to epinephrine stimulus</t>
  </si>
  <si>
    <t>elastic fiber assembly</t>
  </si>
  <si>
    <t>telomeric heterochromatin assembly</t>
  </si>
  <si>
    <t>negative regulation of substrate adhesion-dependent cell spreading</t>
  </si>
  <si>
    <t>removal of superoxide radicals</t>
  </si>
  <si>
    <t>cellular response to electrical stimulus</t>
  </si>
  <si>
    <t>negative regulation of fibrinolysis</t>
  </si>
  <si>
    <t>phospholipid efflux</t>
  </si>
  <si>
    <t>negative regulation of nitric-oxide synthase activity</t>
  </si>
  <si>
    <t>negative regulation of blood coagulation</t>
  </si>
  <si>
    <t>glucose import</t>
  </si>
  <si>
    <t>regulation of cholesterol metabolic process</t>
  </si>
  <si>
    <t>positive regulation of lipid storage</t>
  </si>
  <si>
    <t>sodium ion export from cell</t>
  </si>
  <si>
    <t>cellular potassium ion homeostasis</t>
  </si>
  <si>
    <t>positive regulation of ATP biosynthetic process</t>
  </si>
  <si>
    <t>calcium ion transport from cytosol to endoplasmic reticulum</t>
  </si>
  <si>
    <t>negative regulation of biosynthetic process</t>
  </si>
  <si>
    <t>carboxylic acid catabolic process</t>
  </si>
  <si>
    <t>negative regulation of chromosome condensation</t>
  </si>
  <si>
    <t>rRNA metabolic process</t>
  </si>
  <si>
    <t>-log10(P value)</t>
  </si>
  <si>
    <t>GOTERM_MF_DIRECT</t>
  </si>
  <si>
    <t>antigen binding</t>
  </si>
  <si>
    <t>heparin binding</t>
  </si>
  <si>
    <t>extracellular matrix structural constituent</t>
  </si>
  <si>
    <t>calcium ion binding</t>
  </si>
  <si>
    <t>lipase inhibitor activity</t>
  </si>
  <si>
    <t>phospholipid binding</t>
  </si>
  <si>
    <t>protein binding</t>
  </si>
  <si>
    <t>identical protein binding</t>
  </si>
  <si>
    <t>extracellular matrix constituent conferring elasticity</t>
  </si>
  <si>
    <t>monosaccharide binding</t>
  </si>
  <si>
    <t>structural constituent of muscle</t>
  </si>
  <si>
    <t>serine-type endopeptidase activity</t>
  </si>
  <si>
    <t>RNA binding</t>
  </si>
  <si>
    <t>AMP binding</t>
  </si>
  <si>
    <t>metallopeptidase activity</t>
  </si>
  <si>
    <t>peptide binding</t>
  </si>
  <si>
    <t>disordered domain specific binding</t>
  </si>
  <si>
    <t>arylesterase activity</t>
  </si>
  <si>
    <t>phosphatidylcholine-sterol O-acyltransferase activator activity</t>
  </si>
  <si>
    <t>integrin binding</t>
  </si>
  <si>
    <t>proton-transporting ATP synthase activity, rotational mechanism</t>
  </si>
  <si>
    <t>calcium-dependent protein binding</t>
  </si>
  <si>
    <t>antioxidant activity</t>
  </si>
  <si>
    <t>serine-type peptidase activity</t>
  </si>
  <si>
    <t>low-density lipoprotein particle receptor binding</t>
  </si>
  <si>
    <t>endopeptidase inhibitor activity</t>
  </si>
  <si>
    <t>extracellular matrix structural constituent conferring tensile strength</t>
  </si>
  <si>
    <t>glutathione binding</t>
  </si>
  <si>
    <t>RAGE receptor binding</t>
  </si>
  <si>
    <t>endopeptidase activity</t>
  </si>
  <si>
    <t>lipid transporter activity</t>
  </si>
  <si>
    <t>extracellular matrix binding</t>
  </si>
  <si>
    <t>phosphatidylcholine binding</t>
  </si>
  <si>
    <t>oligosaccharide binding</t>
  </si>
  <si>
    <t>serine-type endopeptidase inhibitor activity</t>
  </si>
  <si>
    <t>NADP-retinol dehydrogenase activity</t>
  </si>
  <si>
    <t>fatty acid binding</t>
  </si>
  <si>
    <t>copper ion binding</t>
  </si>
  <si>
    <t>immunoglobulin receptor binding</t>
  </si>
  <si>
    <t>electron carrier activity</t>
  </si>
  <si>
    <t>glycerol dehydrogenase [NADP+] activity</t>
  </si>
  <si>
    <t>cyanamide hydratase activity</t>
  </si>
  <si>
    <t>hormone-sensitive lipase activity</t>
  </si>
  <si>
    <t>L-glucuronate reductase activity</t>
  </si>
  <si>
    <t>oxidoreductase activity</t>
  </si>
  <si>
    <t>extracellular matrix structural constituent conferring compression resistance</t>
  </si>
  <si>
    <t>metalloendopeptidase inhibitor activity</t>
  </si>
  <si>
    <r>
      <t xml:space="preserve">-log10 </t>
    </r>
    <r>
      <rPr>
        <i/>
        <sz val="11"/>
        <color rgb="FF000000"/>
        <rFont val="Calibri"/>
        <family val="2"/>
      </rPr>
      <t xml:space="preserve">p </t>
    </r>
    <r>
      <rPr>
        <sz val="11"/>
        <color rgb="FF000000"/>
        <rFont val="Calibri"/>
        <family val="2"/>
      </rPr>
      <t>value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</si>
</sst>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ont="0" applyFill="0"/>
  </cellStyleXfs>
  <cellXfs count="5">
    <xf numFmtId="0" fontId="0" fillId="0" borderId="0" xfId="0"/>
    <xf numFmtId="0" fontId="2" fillId="0" borderId="0" xfId="0" quotePrefix="1" applyFont="1"/>
    <xf numFmtId="0" fontId="2" fillId="0" borderId="0" xfId="0" applyFont="1"/>
    <xf numFmtId="0" fontId="1" fillId="0" borderId="0" xfId="0" quotePrefix="1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7FE75-6D9A-4813-8380-2212D70F3BCD}">
  <dimension ref="A1:H196"/>
  <sheetViews>
    <sheetView topLeftCell="A177" workbookViewId="0">
      <selection activeCell="J154" sqref="J154"/>
    </sheetView>
  </sheetViews>
  <sheetFormatPr defaultRowHeight="15" x14ac:dyDescent="0.25"/>
  <cols>
    <col min="4" max="4" width="21.140625" customWidth="1"/>
  </cols>
  <sheetData>
    <row r="1" spans="1:8" x14ac:dyDescent="0.25">
      <c r="A1" s="4" t="s">
        <v>1</v>
      </c>
      <c r="B1" s="4" t="s">
        <v>2</v>
      </c>
      <c r="C1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3" t="s">
        <v>252</v>
      </c>
    </row>
    <row r="2" spans="1:8" x14ac:dyDescent="0.25">
      <c r="A2" t="s">
        <v>8</v>
      </c>
      <c r="B2" s="4" t="s">
        <v>13</v>
      </c>
      <c r="C2" s="4" t="s">
        <v>3</v>
      </c>
      <c r="D2">
        <v>33</v>
      </c>
      <c r="E2">
        <v>4.5999999999999996</v>
      </c>
      <c r="F2">
        <v>4.0999999999999999E-19</v>
      </c>
      <c r="G2">
        <v>1.2E-15</v>
      </c>
      <c r="H2">
        <f>-LOG10(F2)</f>
        <v>18.387216143280263</v>
      </c>
    </row>
    <row r="3" spans="1:8" x14ac:dyDescent="0.25">
      <c r="A3" t="s">
        <v>8</v>
      </c>
      <c r="B3" s="4" t="s">
        <v>14</v>
      </c>
      <c r="C3" s="4" t="s">
        <v>3</v>
      </c>
      <c r="D3">
        <v>29</v>
      </c>
      <c r="E3">
        <v>4.0999999999999996</v>
      </c>
      <c r="F3">
        <v>3.9E-18</v>
      </c>
      <c r="G3">
        <v>4.7999999999999999E-15</v>
      </c>
      <c r="H3">
        <f t="shared" ref="H3:H66" si="0">-LOG10(F3)</f>
        <v>17.4089353929735</v>
      </c>
    </row>
    <row r="4" spans="1:8" x14ac:dyDescent="0.25">
      <c r="A4" t="s">
        <v>8</v>
      </c>
      <c r="B4" s="4" t="s">
        <v>15</v>
      </c>
      <c r="C4" s="4" t="s">
        <v>3</v>
      </c>
      <c r="D4">
        <v>29</v>
      </c>
      <c r="E4">
        <v>4.0999999999999996</v>
      </c>
      <c r="F4">
        <v>5.2000000000000001E-18</v>
      </c>
      <c r="G4">
        <v>4.7999999999999999E-15</v>
      </c>
      <c r="H4">
        <f t="shared" si="0"/>
        <v>17.283996656365201</v>
      </c>
    </row>
    <row r="5" spans="1:8" x14ac:dyDescent="0.25">
      <c r="A5" t="s">
        <v>8</v>
      </c>
      <c r="B5" s="4" t="s">
        <v>16</v>
      </c>
      <c r="C5" s="4" t="s">
        <v>3</v>
      </c>
      <c r="D5">
        <v>29</v>
      </c>
      <c r="E5">
        <v>4.0999999999999996</v>
      </c>
      <c r="F5">
        <v>3.5999999999999998E-16</v>
      </c>
      <c r="G5">
        <v>2.4999999999999999E-13</v>
      </c>
      <c r="H5">
        <f t="shared" si="0"/>
        <v>15.443697499232712</v>
      </c>
    </row>
    <row r="6" spans="1:8" x14ac:dyDescent="0.25">
      <c r="A6" t="s">
        <v>8</v>
      </c>
      <c r="B6" s="4" t="s">
        <v>17</v>
      </c>
      <c r="C6" s="4" t="s">
        <v>3</v>
      </c>
      <c r="D6">
        <v>29</v>
      </c>
      <c r="E6">
        <v>4.0999999999999996</v>
      </c>
      <c r="F6">
        <v>3.1E-14</v>
      </c>
      <c r="G6">
        <v>1.6999999999999999E-11</v>
      </c>
      <c r="H6">
        <f t="shared" si="0"/>
        <v>13.508638306165727</v>
      </c>
    </row>
    <row r="7" spans="1:8" x14ac:dyDescent="0.25">
      <c r="A7" t="s">
        <v>8</v>
      </c>
      <c r="B7" s="4" t="s">
        <v>11</v>
      </c>
      <c r="C7" s="4" t="s">
        <v>3</v>
      </c>
      <c r="D7">
        <v>36</v>
      </c>
      <c r="E7">
        <v>5</v>
      </c>
      <c r="F7">
        <v>2.2999999999999999E-12</v>
      </c>
      <c r="G7">
        <v>1.0999999999999999E-9</v>
      </c>
      <c r="H7">
        <f t="shared" si="0"/>
        <v>11.638272163982407</v>
      </c>
    </row>
    <row r="8" spans="1:8" x14ac:dyDescent="0.25">
      <c r="A8" t="s">
        <v>8</v>
      </c>
      <c r="B8" s="4" t="s">
        <v>20</v>
      </c>
      <c r="C8" s="4" t="s">
        <v>3</v>
      </c>
      <c r="D8">
        <v>20</v>
      </c>
      <c r="E8">
        <v>2.8</v>
      </c>
      <c r="F8">
        <v>1.2E-10</v>
      </c>
      <c r="G8">
        <v>4.6999999999999997E-8</v>
      </c>
      <c r="H8">
        <f t="shared" si="0"/>
        <v>9.9208187539523749</v>
      </c>
    </row>
    <row r="9" spans="1:8" x14ac:dyDescent="0.25">
      <c r="A9" t="s">
        <v>8</v>
      </c>
      <c r="B9" s="4" t="s">
        <v>34</v>
      </c>
      <c r="C9" s="4" t="s">
        <v>3</v>
      </c>
      <c r="D9">
        <v>12</v>
      </c>
      <c r="E9">
        <v>1.7</v>
      </c>
      <c r="F9">
        <v>7.5999999999999996E-10</v>
      </c>
      <c r="G9">
        <v>2.6E-7</v>
      </c>
      <c r="H9">
        <f t="shared" si="0"/>
        <v>9.1191864077192086</v>
      </c>
    </row>
    <row r="10" spans="1:8" x14ac:dyDescent="0.25">
      <c r="A10" t="s">
        <v>8</v>
      </c>
      <c r="B10" s="4" t="s">
        <v>35</v>
      </c>
      <c r="C10" s="4" t="s">
        <v>3</v>
      </c>
      <c r="D10">
        <v>12</v>
      </c>
      <c r="E10">
        <v>1.7</v>
      </c>
      <c r="F10">
        <v>1.3000000000000001E-8</v>
      </c>
      <c r="G10">
        <v>4.0999999999999997E-6</v>
      </c>
      <c r="H10">
        <f t="shared" si="0"/>
        <v>7.8860566476931631</v>
      </c>
    </row>
    <row r="11" spans="1:8" x14ac:dyDescent="0.25">
      <c r="A11" t="s">
        <v>8</v>
      </c>
      <c r="B11" s="4" t="s">
        <v>68</v>
      </c>
      <c r="C11" s="4" t="s">
        <v>3</v>
      </c>
      <c r="D11">
        <v>7</v>
      </c>
      <c r="E11">
        <v>1</v>
      </c>
      <c r="F11">
        <v>4.9999999999999998E-8</v>
      </c>
      <c r="G11">
        <v>1.4E-5</v>
      </c>
      <c r="H11">
        <f t="shared" si="0"/>
        <v>7.3010299956639813</v>
      </c>
    </row>
    <row r="12" spans="1:8" x14ac:dyDescent="0.25">
      <c r="A12" t="s">
        <v>8</v>
      </c>
      <c r="B12" s="4" t="s">
        <v>23</v>
      </c>
      <c r="C12" s="4" t="s">
        <v>3</v>
      </c>
      <c r="D12">
        <v>17</v>
      </c>
      <c r="E12">
        <v>2.4</v>
      </c>
      <c r="F12">
        <v>6.5999999999999995E-8</v>
      </c>
      <c r="G12">
        <v>1.7E-5</v>
      </c>
      <c r="H12">
        <f t="shared" si="0"/>
        <v>7.1804560644581317</v>
      </c>
    </row>
    <row r="13" spans="1:8" x14ac:dyDescent="0.25">
      <c r="A13" t="s">
        <v>8</v>
      </c>
      <c r="B13" s="4" t="s">
        <v>10</v>
      </c>
      <c r="C13" s="4" t="s">
        <v>3</v>
      </c>
      <c r="D13">
        <v>44</v>
      </c>
      <c r="E13">
        <v>6.1</v>
      </c>
      <c r="F13">
        <v>9.2999999999999999E-8</v>
      </c>
      <c r="G13">
        <v>2.1999999999999999E-5</v>
      </c>
      <c r="H13">
        <f t="shared" si="0"/>
        <v>7.0315170514460652</v>
      </c>
    </row>
    <row r="14" spans="1:8" x14ac:dyDescent="0.25">
      <c r="A14" t="s">
        <v>8</v>
      </c>
      <c r="B14" s="4" t="s">
        <v>19</v>
      </c>
      <c r="C14" s="4" t="s">
        <v>3</v>
      </c>
      <c r="D14">
        <v>23</v>
      </c>
      <c r="E14">
        <v>3.2</v>
      </c>
      <c r="F14">
        <v>5.9999999999999997E-7</v>
      </c>
      <c r="G14">
        <v>1.2999999999999999E-4</v>
      </c>
      <c r="H14">
        <f t="shared" si="0"/>
        <v>6.2218487496163561</v>
      </c>
    </row>
    <row r="15" spans="1:8" x14ac:dyDescent="0.25">
      <c r="A15" t="s">
        <v>8</v>
      </c>
      <c r="B15" s="4" t="s">
        <v>36</v>
      </c>
      <c r="C15" s="4" t="s">
        <v>3</v>
      </c>
      <c r="D15">
        <v>12</v>
      </c>
      <c r="E15">
        <v>1.7</v>
      </c>
      <c r="F15">
        <v>6.7000000000000004E-7</v>
      </c>
      <c r="G15">
        <v>1.2999999999999999E-4</v>
      </c>
      <c r="H15">
        <f t="shared" si="0"/>
        <v>6.1739251972991731</v>
      </c>
    </row>
    <row r="16" spans="1:8" x14ac:dyDescent="0.25">
      <c r="A16" t="s">
        <v>8</v>
      </c>
      <c r="B16" s="4" t="s">
        <v>37</v>
      </c>
      <c r="C16" s="4" t="s">
        <v>3</v>
      </c>
      <c r="D16">
        <v>12</v>
      </c>
      <c r="E16">
        <v>1.7</v>
      </c>
      <c r="F16">
        <v>9.9999999999999995E-7</v>
      </c>
      <c r="G16">
        <v>1.9000000000000001E-4</v>
      </c>
      <c r="H16">
        <f t="shared" si="0"/>
        <v>6</v>
      </c>
    </row>
    <row r="17" spans="1:8" x14ac:dyDescent="0.25">
      <c r="A17" t="s">
        <v>8</v>
      </c>
      <c r="B17" s="4" t="s">
        <v>42</v>
      </c>
      <c r="C17" s="4" t="s">
        <v>3</v>
      </c>
      <c r="D17">
        <v>10</v>
      </c>
      <c r="E17">
        <v>1.4</v>
      </c>
      <c r="F17">
        <v>1.1000000000000001E-6</v>
      </c>
      <c r="G17">
        <v>1.9000000000000001E-4</v>
      </c>
      <c r="H17">
        <f t="shared" si="0"/>
        <v>5.9586073148417746</v>
      </c>
    </row>
    <row r="18" spans="1:8" x14ac:dyDescent="0.25">
      <c r="A18" t="s">
        <v>8</v>
      </c>
      <c r="B18" s="4" t="s">
        <v>21</v>
      </c>
      <c r="C18" s="4" t="s">
        <v>3</v>
      </c>
      <c r="D18">
        <v>20</v>
      </c>
      <c r="E18">
        <v>2.8</v>
      </c>
      <c r="F18">
        <v>2.2000000000000001E-6</v>
      </c>
      <c r="G18">
        <v>3.5E-4</v>
      </c>
      <c r="H18">
        <f t="shared" si="0"/>
        <v>5.6575773191777934</v>
      </c>
    </row>
    <row r="19" spans="1:8" x14ac:dyDescent="0.25">
      <c r="A19" t="s">
        <v>8</v>
      </c>
      <c r="B19" s="4" t="s">
        <v>69</v>
      </c>
      <c r="C19" s="4" t="s">
        <v>3</v>
      </c>
      <c r="D19">
        <v>7</v>
      </c>
      <c r="E19">
        <v>1</v>
      </c>
      <c r="F19">
        <v>1.1E-5</v>
      </c>
      <c r="G19">
        <v>1.6999999999999999E-3</v>
      </c>
      <c r="H19">
        <f t="shared" si="0"/>
        <v>4.9586073148417746</v>
      </c>
    </row>
    <row r="20" spans="1:8" x14ac:dyDescent="0.25">
      <c r="A20" t="s">
        <v>8</v>
      </c>
      <c r="B20" s="4" t="s">
        <v>9</v>
      </c>
      <c r="C20" s="4" t="s">
        <v>3</v>
      </c>
      <c r="D20">
        <v>45</v>
      </c>
      <c r="E20">
        <v>6.3</v>
      </c>
      <c r="F20">
        <v>1.2E-5</v>
      </c>
      <c r="G20">
        <v>1.8E-3</v>
      </c>
      <c r="H20">
        <f t="shared" si="0"/>
        <v>4.9208187539523749</v>
      </c>
    </row>
    <row r="21" spans="1:8" x14ac:dyDescent="0.25">
      <c r="A21" t="s">
        <v>8</v>
      </c>
      <c r="B21" s="4" t="s">
        <v>70</v>
      </c>
      <c r="C21" s="4" t="s">
        <v>3</v>
      </c>
      <c r="D21">
        <v>7</v>
      </c>
      <c r="E21">
        <v>1</v>
      </c>
      <c r="F21">
        <v>1.7E-5</v>
      </c>
      <c r="G21">
        <v>2.3E-3</v>
      </c>
      <c r="H21">
        <f t="shared" si="0"/>
        <v>4.7695510786217259</v>
      </c>
    </row>
    <row r="22" spans="1:8" x14ac:dyDescent="0.25">
      <c r="A22" t="s">
        <v>8</v>
      </c>
      <c r="B22" s="4" t="s">
        <v>80</v>
      </c>
      <c r="C22" s="4" t="s">
        <v>3</v>
      </c>
      <c r="D22">
        <v>6</v>
      </c>
      <c r="E22">
        <v>0.8</v>
      </c>
      <c r="F22">
        <v>8.2999999999999998E-5</v>
      </c>
      <c r="G22">
        <v>1.0999999999999999E-2</v>
      </c>
      <c r="H22">
        <f t="shared" si="0"/>
        <v>4.0809219076239263</v>
      </c>
    </row>
    <row r="23" spans="1:8" x14ac:dyDescent="0.25">
      <c r="A23" t="s">
        <v>8</v>
      </c>
      <c r="B23" s="4" t="s">
        <v>43</v>
      </c>
      <c r="C23" s="4" t="s">
        <v>3</v>
      </c>
      <c r="D23">
        <v>10</v>
      </c>
      <c r="E23">
        <v>1.4</v>
      </c>
      <c r="F23">
        <v>1.3999999999999999E-4</v>
      </c>
      <c r="G23">
        <v>1.7000000000000001E-2</v>
      </c>
      <c r="H23">
        <f t="shared" si="0"/>
        <v>3.8538719643217618</v>
      </c>
    </row>
    <row r="24" spans="1:8" x14ac:dyDescent="0.25">
      <c r="A24" t="s">
        <v>8</v>
      </c>
      <c r="B24" s="4" t="s">
        <v>100</v>
      </c>
      <c r="C24" s="4" t="s">
        <v>3</v>
      </c>
      <c r="D24">
        <v>5</v>
      </c>
      <c r="E24">
        <v>0.7</v>
      </c>
      <c r="F24">
        <v>1.7000000000000001E-4</v>
      </c>
      <c r="G24">
        <v>0.02</v>
      </c>
      <c r="H24">
        <f t="shared" si="0"/>
        <v>3.7695510786217259</v>
      </c>
    </row>
    <row r="25" spans="1:8" x14ac:dyDescent="0.25">
      <c r="A25" t="s">
        <v>8</v>
      </c>
      <c r="B25" s="4" t="s">
        <v>123</v>
      </c>
      <c r="C25" s="4" t="s">
        <v>3</v>
      </c>
      <c r="D25">
        <v>4</v>
      </c>
      <c r="E25">
        <v>0.6</v>
      </c>
      <c r="F25">
        <v>1.7000000000000001E-4</v>
      </c>
      <c r="G25">
        <v>0.02</v>
      </c>
      <c r="H25">
        <f t="shared" si="0"/>
        <v>3.7695510786217259</v>
      </c>
    </row>
    <row r="26" spans="1:8" x14ac:dyDescent="0.25">
      <c r="A26" t="s">
        <v>8</v>
      </c>
      <c r="B26" s="4" t="s">
        <v>51</v>
      </c>
      <c r="C26" s="4" t="s">
        <v>3</v>
      </c>
      <c r="D26">
        <v>9</v>
      </c>
      <c r="E26">
        <v>1.3</v>
      </c>
      <c r="F26">
        <v>1.8000000000000001E-4</v>
      </c>
      <c r="G26">
        <v>0.02</v>
      </c>
      <c r="H26">
        <f t="shared" si="0"/>
        <v>3.744727494896694</v>
      </c>
    </row>
    <row r="27" spans="1:8" x14ac:dyDescent="0.25">
      <c r="A27" t="s">
        <v>8</v>
      </c>
      <c r="B27" s="4" t="s">
        <v>12</v>
      </c>
      <c r="C27" s="4" t="s">
        <v>3</v>
      </c>
      <c r="D27">
        <v>35</v>
      </c>
      <c r="E27">
        <v>4.9000000000000004</v>
      </c>
      <c r="F27">
        <v>1.9000000000000001E-4</v>
      </c>
      <c r="G27">
        <v>0.02</v>
      </c>
      <c r="H27">
        <f t="shared" si="0"/>
        <v>3.7212463990471711</v>
      </c>
    </row>
    <row r="28" spans="1:8" x14ac:dyDescent="0.25">
      <c r="A28" t="s">
        <v>8</v>
      </c>
      <c r="B28" s="4" t="s">
        <v>25</v>
      </c>
      <c r="C28" s="4" t="s">
        <v>3</v>
      </c>
      <c r="D28">
        <v>16</v>
      </c>
      <c r="E28">
        <v>2.2000000000000002</v>
      </c>
      <c r="F28">
        <v>4.0000000000000002E-4</v>
      </c>
      <c r="G28">
        <v>4.1000000000000002E-2</v>
      </c>
      <c r="H28">
        <f t="shared" si="0"/>
        <v>3.3979400086720375</v>
      </c>
    </row>
    <row r="29" spans="1:8" x14ac:dyDescent="0.25">
      <c r="A29" t="s">
        <v>8</v>
      </c>
      <c r="B29" s="4" t="s">
        <v>124</v>
      </c>
      <c r="C29" s="4" t="s">
        <v>3</v>
      </c>
      <c r="D29">
        <v>4</v>
      </c>
      <c r="E29">
        <v>0.6</v>
      </c>
      <c r="F29">
        <v>4.0999999999999999E-4</v>
      </c>
      <c r="G29">
        <v>4.1000000000000002E-2</v>
      </c>
      <c r="H29">
        <f t="shared" si="0"/>
        <v>3.3872161432802645</v>
      </c>
    </row>
    <row r="30" spans="1:8" x14ac:dyDescent="0.25">
      <c r="A30" t="s">
        <v>8</v>
      </c>
      <c r="B30" s="4" t="s">
        <v>44</v>
      </c>
      <c r="C30" s="4" t="s">
        <v>3</v>
      </c>
      <c r="D30">
        <v>10</v>
      </c>
      <c r="E30">
        <v>1.4</v>
      </c>
      <c r="F30">
        <v>4.4000000000000002E-4</v>
      </c>
      <c r="G30">
        <v>4.1000000000000002E-2</v>
      </c>
      <c r="H30">
        <f t="shared" si="0"/>
        <v>3.3565473235138126</v>
      </c>
    </row>
    <row r="31" spans="1:8" x14ac:dyDescent="0.25">
      <c r="A31" t="s">
        <v>8</v>
      </c>
      <c r="B31" s="4" t="s">
        <v>60</v>
      </c>
      <c r="C31" s="4" t="s">
        <v>3</v>
      </c>
      <c r="D31">
        <v>8</v>
      </c>
      <c r="E31">
        <v>1.1000000000000001</v>
      </c>
      <c r="F31">
        <v>4.4999999999999999E-4</v>
      </c>
      <c r="G31">
        <v>4.1000000000000002E-2</v>
      </c>
      <c r="H31">
        <f t="shared" si="0"/>
        <v>3.3467874862246565</v>
      </c>
    </row>
    <row r="32" spans="1:8" x14ac:dyDescent="0.25">
      <c r="A32" t="s">
        <v>8</v>
      </c>
      <c r="B32" s="4" t="s">
        <v>45</v>
      </c>
      <c r="C32" s="4" t="s">
        <v>3</v>
      </c>
      <c r="D32">
        <v>10</v>
      </c>
      <c r="E32">
        <v>1.4</v>
      </c>
      <c r="F32">
        <v>4.8999999999999998E-4</v>
      </c>
      <c r="G32">
        <v>4.3999999999999997E-2</v>
      </c>
      <c r="H32">
        <f t="shared" si="0"/>
        <v>3.3098039199714862</v>
      </c>
    </row>
    <row r="33" spans="1:8" x14ac:dyDescent="0.25">
      <c r="A33" t="s">
        <v>8</v>
      </c>
      <c r="B33" s="4" t="s">
        <v>26</v>
      </c>
      <c r="C33" s="4" t="s">
        <v>3</v>
      </c>
      <c r="D33">
        <v>15</v>
      </c>
      <c r="E33">
        <v>2.1</v>
      </c>
      <c r="F33">
        <v>5.1000000000000004E-4</v>
      </c>
      <c r="G33">
        <v>4.3999999999999997E-2</v>
      </c>
      <c r="H33">
        <f t="shared" si="0"/>
        <v>3.2924298239020637</v>
      </c>
    </row>
    <row r="34" spans="1:8" x14ac:dyDescent="0.25">
      <c r="A34" t="s">
        <v>8</v>
      </c>
      <c r="B34" s="4" t="s">
        <v>52</v>
      </c>
      <c r="C34" s="4" t="s">
        <v>3</v>
      </c>
      <c r="D34">
        <v>9</v>
      </c>
      <c r="E34">
        <v>1.3</v>
      </c>
      <c r="F34">
        <v>5.6999999999999998E-4</v>
      </c>
      <c r="G34">
        <v>4.8000000000000001E-2</v>
      </c>
      <c r="H34">
        <f t="shared" si="0"/>
        <v>3.2441251443275085</v>
      </c>
    </row>
    <row r="35" spans="1:8" x14ac:dyDescent="0.25">
      <c r="A35" t="s">
        <v>8</v>
      </c>
      <c r="B35" s="4" t="s">
        <v>61</v>
      </c>
      <c r="C35" s="4" t="s">
        <v>3</v>
      </c>
      <c r="D35">
        <v>8</v>
      </c>
      <c r="E35">
        <v>1.1000000000000001</v>
      </c>
      <c r="F35">
        <v>6.0999999999999997E-4</v>
      </c>
      <c r="G35">
        <v>4.8000000000000001E-2</v>
      </c>
      <c r="H35">
        <f t="shared" si="0"/>
        <v>3.2146701649892329</v>
      </c>
    </row>
    <row r="36" spans="1:8" x14ac:dyDescent="0.25">
      <c r="A36" t="s">
        <v>8</v>
      </c>
      <c r="B36" s="4" t="s">
        <v>101</v>
      </c>
      <c r="C36" s="4" t="s">
        <v>3</v>
      </c>
      <c r="D36">
        <v>5</v>
      </c>
      <c r="E36">
        <v>0.7</v>
      </c>
      <c r="F36">
        <v>6.0999999999999997E-4</v>
      </c>
      <c r="G36">
        <v>4.8000000000000001E-2</v>
      </c>
      <c r="H36">
        <f t="shared" si="0"/>
        <v>3.2146701649892329</v>
      </c>
    </row>
    <row r="37" spans="1:8" x14ac:dyDescent="0.25">
      <c r="A37" t="s">
        <v>8</v>
      </c>
      <c r="B37" s="4" t="s">
        <v>53</v>
      </c>
      <c r="C37" s="4" t="s">
        <v>3</v>
      </c>
      <c r="D37">
        <v>9</v>
      </c>
      <c r="E37">
        <v>1.3</v>
      </c>
      <c r="F37">
        <v>6.4999999999999997E-4</v>
      </c>
      <c r="G37">
        <v>0.05</v>
      </c>
      <c r="H37">
        <f t="shared" si="0"/>
        <v>3.1870866433571443</v>
      </c>
    </row>
    <row r="38" spans="1:8" x14ac:dyDescent="0.25">
      <c r="A38" t="s">
        <v>8</v>
      </c>
      <c r="B38" s="4" t="s">
        <v>102</v>
      </c>
      <c r="C38" s="4" t="s">
        <v>3</v>
      </c>
      <c r="D38">
        <v>5</v>
      </c>
      <c r="E38">
        <v>0.7</v>
      </c>
      <c r="F38">
        <v>8.4999999999999995E-4</v>
      </c>
      <c r="G38">
        <v>6.4000000000000001E-2</v>
      </c>
      <c r="H38">
        <f t="shared" si="0"/>
        <v>3.0705810742857071</v>
      </c>
    </row>
    <row r="39" spans="1:8" x14ac:dyDescent="0.25">
      <c r="A39" t="s">
        <v>8</v>
      </c>
      <c r="B39" s="4" t="s">
        <v>18</v>
      </c>
      <c r="C39" s="4" t="s">
        <v>3</v>
      </c>
      <c r="D39">
        <v>29</v>
      </c>
      <c r="E39">
        <v>4.0999999999999996</v>
      </c>
      <c r="F39">
        <v>1.1000000000000001E-3</v>
      </c>
      <c r="G39">
        <v>0.08</v>
      </c>
      <c r="H39">
        <f t="shared" si="0"/>
        <v>2.9586073148417751</v>
      </c>
    </row>
    <row r="40" spans="1:8" x14ac:dyDescent="0.25">
      <c r="A40" t="s">
        <v>8</v>
      </c>
      <c r="B40" s="4" t="s">
        <v>103</v>
      </c>
      <c r="C40" s="4" t="s">
        <v>3</v>
      </c>
      <c r="D40">
        <v>5</v>
      </c>
      <c r="E40">
        <v>0.7</v>
      </c>
      <c r="F40">
        <v>1.1999999999999999E-3</v>
      </c>
      <c r="G40">
        <v>0.08</v>
      </c>
      <c r="H40">
        <f t="shared" si="0"/>
        <v>2.9208187539523753</v>
      </c>
    </row>
    <row r="41" spans="1:8" x14ac:dyDescent="0.25">
      <c r="A41" t="s">
        <v>8</v>
      </c>
      <c r="B41" s="4" t="s">
        <v>104</v>
      </c>
      <c r="C41" s="4" t="s">
        <v>3</v>
      </c>
      <c r="D41">
        <v>5</v>
      </c>
      <c r="E41">
        <v>0.7</v>
      </c>
      <c r="F41">
        <v>1.1999999999999999E-3</v>
      </c>
      <c r="G41">
        <v>0.08</v>
      </c>
      <c r="H41">
        <f t="shared" si="0"/>
        <v>2.9208187539523753</v>
      </c>
    </row>
    <row r="42" spans="1:8" x14ac:dyDescent="0.25">
      <c r="A42" t="s">
        <v>8</v>
      </c>
      <c r="B42" s="4" t="s">
        <v>81</v>
      </c>
      <c r="C42" s="4" t="s">
        <v>3</v>
      </c>
      <c r="D42">
        <v>6</v>
      </c>
      <c r="E42">
        <v>0.8</v>
      </c>
      <c r="F42">
        <v>1.2999999999999999E-3</v>
      </c>
      <c r="G42">
        <v>8.8999999999999996E-2</v>
      </c>
      <c r="H42">
        <f t="shared" si="0"/>
        <v>2.8860566476931631</v>
      </c>
    </row>
    <row r="43" spans="1:8" x14ac:dyDescent="0.25">
      <c r="A43" t="s">
        <v>8</v>
      </c>
      <c r="B43" s="4" t="s">
        <v>82</v>
      </c>
      <c r="C43" s="4" t="s">
        <v>3</v>
      </c>
      <c r="D43">
        <v>6</v>
      </c>
      <c r="E43">
        <v>0.8</v>
      </c>
      <c r="F43">
        <v>1.6000000000000001E-3</v>
      </c>
      <c r="G43">
        <v>0.11</v>
      </c>
      <c r="H43">
        <f t="shared" si="0"/>
        <v>2.795880017344075</v>
      </c>
    </row>
    <row r="44" spans="1:8" x14ac:dyDescent="0.25">
      <c r="A44" t="s">
        <v>8</v>
      </c>
      <c r="B44" s="4" t="s">
        <v>30</v>
      </c>
      <c r="C44" s="4" t="s">
        <v>3</v>
      </c>
      <c r="D44">
        <v>13</v>
      </c>
      <c r="E44">
        <v>1.8</v>
      </c>
      <c r="F44">
        <v>1.8E-3</v>
      </c>
      <c r="G44">
        <v>0.12</v>
      </c>
      <c r="H44">
        <f t="shared" si="0"/>
        <v>2.744727494896694</v>
      </c>
    </row>
    <row r="45" spans="1:8" x14ac:dyDescent="0.25">
      <c r="A45" t="s">
        <v>8</v>
      </c>
      <c r="B45" s="4" t="s">
        <v>31</v>
      </c>
      <c r="C45" s="4" t="s">
        <v>3</v>
      </c>
      <c r="D45">
        <v>13</v>
      </c>
      <c r="E45">
        <v>1.8</v>
      </c>
      <c r="F45">
        <v>1.9E-3</v>
      </c>
      <c r="G45">
        <v>0.12</v>
      </c>
      <c r="H45">
        <f t="shared" si="0"/>
        <v>2.7212463990471711</v>
      </c>
    </row>
    <row r="46" spans="1:8" x14ac:dyDescent="0.25">
      <c r="A46" t="s">
        <v>8</v>
      </c>
      <c r="B46" s="4" t="s">
        <v>83</v>
      </c>
      <c r="C46" s="4" t="s">
        <v>3</v>
      </c>
      <c r="D46">
        <v>6</v>
      </c>
      <c r="E46">
        <v>0.8</v>
      </c>
      <c r="F46">
        <v>1.9E-3</v>
      </c>
      <c r="G46">
        <v>0.12</v>
      </c>
      <c r="H46">
        <f t="shared" si="0"/>
        <v>2.7212463990471711</v>
      </c>
    </row>
    <row r="47" spans="1:8" x14ac:dyDescent="0.25">
      <c r="A47" t="s">
        <v>8</v>
      </c>
      <c r="B47" s="4" t="s">
        <v>105</v>
      </c>
      <c r="C47" s="4" t="s">
        <v>3</v>
      </c>
      <c r="D47">
        <v>5</v>
      </c>
      <c r="E47">
        <v>0.7</v>
      </c>
      <c r="F47">
        <v>2E-3</v>
      </c>
      <c r="G47">
        <v>0.12</v>
      </c>
      <c r="H47">
        <f t="shared" si="0"/>
        <v>2.6989700043360187</v>
      </c>
    </row>
    <row r="48" spans="1:8" x14ac:dyDescent="0.25">
      <c r="A48" t="s">
        <v>8</v>
      </c>
      <c r="B48" s="4" t="s">
        <v>125</v>
      </c>
      <c r="C48" s="4" t="s">
        <v>3</v>
      </c>
      <c r="D48">
        <v>4</v>
      </c>
      <c r="E48">
        <v>0.6</v>
      </c>
      <c r="F48">
        <v>2.0999999999999999E-3</v>
      </c>
      <c r="G48">
        <v>0.13</v>
      </c>
      <c r="H48">
        <f t="shared" si="0"/>
        <v>2.6777807052660809</v>
      </c>
    </row>
    <row r="49" spans="1:8" x14ac:dyDescent="0.25">
      <c r="A49" t="s">
        <v>8</v>
      </c>
      <c r="B49" s="4" t="s">
        <v>54</v>
      </c>
      <c r="C49" s="4" t="s">
        <v>3</v>
      </c>
      <c r="D49">
        <v>9</v>
      </c>
      <c r="E49">
        <v>1.3</v>
      </c>
      <c r="F49">
        <v>2.2000000000000001E-3</v>
      </c>
      <c r="G49">
        <v>0.13</v>
      </c>
      <c r="H49">
        <f t="shared" si="0"/>
        <v>2.6575773191777938</v>
      </c>
    </row>
    <row r="50" spans="1:8" x14ac:dyDescent="0.25">
      <c r="A50" t="s">
        <v>8</v>
      </c>
      <c r="B50" s="4" t="s">
        <v>84</v>
      </c>
      <c r="C50" s="4" t="s">
        <v>3</v>
      </c>
      <c r="D50">
        <v>6</v>
      </c>
      <c r="E50">
        <v>0.8</v>
      </c>
      <c r="F50">
        <v>2.3E-3</v>
      </c>
      <c r="G50">
        <v>0.13</v>
      </c>
      <c r="H50">
        <f t="shared" si="0"/>
        <v>2.6382721639824069</v>
      </c>
    </row>
    <row r="51" spans="1:8" x14ac:dyDescent="0.25">
      <c r="A51" t="s">
        <v>8</v>
      </c>
      <c r="B51" s="4" t="s">
        <v>106</v>
      </c>
      <c r="C51" s="4" t="s">
        <v>3</v>
      </c>
      <c r="D51">
        <v>5</v>
      </c>
      <c r="E51">
        <v>0.7</v>
      </c>
      <c r="F51">
        <v>2.5000000000000001E-3</v>
      </c>
      <c r="G51">
        <v>0.14000000000000001</v>
      </c>
      <c r="H51">
        <f t="shared" si="0"/>
        <v>2.6020599913279625</v>
      </c>
    </row>
    <row r="52" spans="1:8" x14ac:dyDescent="0.25">
      <c r="A52" t="s">
        <v>8</v>
      </c>
      <c r="B52" s="4" t="s">
        <v>22</v>
      </c>
      <c r="C52" s="4" t="s">
        <v>3</v>
      </c>
      <c r="D52">
        <v>18</v>
      </c>
      <c r="E52">
        <v>2.5</v>
      </c>
      <c r="F52">
        <v>3.0000000000000001E-3</v>
      </c>
      <c r="G52">
        <v>0.16</v>
      </c>
      <c r="H52">
        <f t="shared" si="0"/>
        <v>2.5228787452803374</v>
      </c>
    </row>
    <row r="53" spans="1:8" x14ac:dyDescent="0.25">
      <c r="A53" t="s">
        <v>8</v>
      </c>
      <c r="B53" s="4" t="s">
        <v>126</v>
      </c>
      <c r="C53" s="4" t="s">
        <v>3</v>
      </c>
      <c r="D53">
        <v>4</v>
      </c>
      <c r="E53">
        <v>0.6</v>
      </c>
      <c r="F53">
        <v>3.0999999999999999E-3</v>
      </c>
      <c r="G53">
        <v>0.16</v>
      </c>
      <c r="H53">
        <f t="shared" si="0"/>
        <v>2.5086383061657274</v>
      </c>
    </row>
    <row r="54" spans="1:8" x14ac:dyDescent="0.25">
      <c r="A54" t="s">
        <v>8</v>
      </c>
      <c r="B54" s="4" t="s">
        <v>127</v>
      </c>
      <c r="C54" s="4" t="s">
        <v>3</v>
      </c>
      <c r="D54">
        <v>4</v>
      </c>
      <c r="E54">
        <v>0.6</v>
      </c>
      <c r="F54">
        <v>3.0999999999999999E-3</v>
      </c>
      <c r="G54">
        <v>0.16</v>
      </c>
      <c r="H54">
        <f t="shared" si="0"/>
        <v>2.5086383061657274</v>
      </c>
    </row>
    <row r="55" spans="1:8" x14ac:dyDescent="0.25">
      <c r="A55" t="s">
        <v>8</v>
      </c>
      <c r="B55" s="4" t="s">
        <v>128</v>
      </c>
      <c r="C55" s="4" t="s">
        <v>3</v>
      </c>
      <c r="D55">
        <v>4</v>
      </c>
      <c r="E55">
        <v>0.6</v>
      </c>
      <c r="F55">
        <v>3.0999999999999999E-3</v>
      </c>
      <c r="G55">
        <v>0.16</v>
      </c>
      <c r="H55">
        <f t="shared" si="0"/>
        <v>2.5086383061657274</v>
      </c>
    </row>
    <row r="56" spans="1:8" x14ac:dyDescent="0.25">
      <c r="A56" t="s">
        <v>8</v>
      </c>
      <c r="B56" s="4" t="s">
        <v>71</v>
      </c>
      <c r="C56" s="4" t="s">
        <v>3</v>
      </c>
      <c r="D56">
        <v>7</v>
      </c>
      <c r="E56">
        <v>1</v>
      </c>
      <c r="F56">
        <v>3.3999999999999998E-3</v>
      </c>
      <c r="G56">
        <v>0.17</v>
      </c>
      <c r="H56">
        <f t="shared" si="0"/>
        <v>2.4685210829577451</v>
      </c>
    </row>
    <row r="57" spans="1:8" x14ac:dyDescent="0.25">
      <c r="A57" t="s">
        <v>8</v>
      </c>
      <c r="B57" s="4" t="s">
        <v>29</v>
      </c>
      <c r="C57" s="4" t="s">
        <v>3</v>
      </c>
      <c r="D57">
        <v>14</v>
      </c>
      <c r="E57">
        <v>2</v>
      </c>
      <c r="F57">
        <v>3.5999999999999999E-3</v>
      </c>
      <c r="G57">
        <v>0.18</v>
      </c>
      <c r="H57">
        <f t="shared" si="0"/>
        <v>2.4436974992327127</v>
      </c>
    </row>
    <row r="58" spans="1:8" x14ac:dyDescent="0.25">
      <c r="A58" t="s">
        <v>8</v>
      </c>
      <c r="B58" s="4" t="s">
        <v>107</v>
      </c>
      <c r="C58" s="4" t="s">
        <v>3</v>
      </c>
      <c r="D58">
        <v>5</v>
      </c>
      <c r="E58">
        <v>0.7</v>
      </c>
      <c r="F58">
        <v>3.8999999999999998E-3</v>
      </c>
      <c r="G58">
        <v>0.19</v>
      </c>
      <c r="H58">
        <f t="shared" si="0"/>
        <v>2.4089353929735009</v>
      </c>
    </row>
    <row r="59" spans="1:8" x14ac:dyDescent="0.25">
      <c r="A59" t="s">
        <v>8</v>
      </c>
      <c r="B59" s="4" t="s">
        <v>85</v>
      </c>
      <c r="C59" s="4" t="s">
        <v>3</v>
      </c>
      <c r="D59">
        <v>6</v>
      </c>
      <c r="E59">
        <v>0.8</v>
      </c>
      <c r="F59">
        <v>4.3E-3</v>
      </c>
      <c r="G59">
        <v>0.2</v>
      </c>
      <c r="H59">
        <f t="shared" si="0"/>
        <v>2.3665315444204134</v>
      </c>
    </row>
    <row r="60" spans="1:8" x14ac:dyDescent="0.25">
      <c r="A60" t="s">
        <v>8</v>
      </c>
      <c r="B60" s="4" t="s">
        <v>129</v>
      </c>
      <c r="C60" s="4" t="s">
        <v>3</v>
      </c>
      <c r="D60">
        <v>4</v>
      </c>
      <c r="E60">
        <v>0.6</v>
      </c>
      <c r="F60">
        <v>4.4000000000000003E-3</v>
      </c>
      <c r="G60">
        <v>0.21</v>
      </c>
      <c r="H60">
        <f t="shared" si="0"/>
        <v>2.3565473235138126</v>
      </c>
    </row>
    <row r="61" spans="1:8" x14ac:dyDescent="0.25">
      <c r="A61" t="s">
        <v>8</v>
      </c>
      <c r="B61" s="4" t="s">
        <v>46</v>
      </c>
      <c r="C61" s="4" t="s">
        <v>3</v>
      </c>
      <c r="D61">
        <v>10</v>
      </c>
      <c r="E61">
        <v>1.4</v>
      </c>
      <c r="F61">
        <v>4.4999999999999997E-3</v>
      </c>
      <c r="G61">
        <v>0.21</v>
      </c>
      <c r="H61">
        <f t="shared" si="0"/>
        <v>2.3467874862246565</v>
      </c>
    </row>
    <row r="62" spans="1:8" x14ac:dyDescent="0.25">
      <c r="A62" t="s">
        <v>8</v>
      </c>
      <c r="B62" s="4" t="s">
        <v>108</v>
      </c>
      <c r="C62" s="4" t="s">
        <v>3</v>
      </c>
      <c r="D62">
        <v>5</v>
      </c>
      <c r="E62">
        <v>0.7</v>
      </c>
      <c r="F62">
        <v>4.7000000000000002E-3</v>
      </c>
      <c r="G62">
        <v>0.22</v>
      </c>
      <c r="H62">
        <f t="shared" si="0"/>
        <v>2.3279021420642825</v>
      </c>
    </row>
    <row r="63" spans="1:8" x14ac:dyDescent="0.25">
      <c r="A63" t="s">
        <v>8</v>
      </c>
      <c r="B63" s="4" t="s">
        <v>47</v>
      </c>
      <c r="C63" s="4" t="s">
        <v>3</v>
      </c>
      <c r="D63">
        <v>10</v>
      </c>
      <c r="E63">
        <v>1.4</v>
      </c>
      <c r="F63">
        <v>4.7999999999999996E-3</v>
      </c>
      <c r="G63">
        <v>0.22</v>
      </c>
      <c r="H63">
        <f t="shared" si="0"/>
        <v>2.3187587626244128</v>
      </c>
    </row>
    <row r="64" spans="1:8" x14ac:dyDescent="0.25">
      <c r="A64" t="s">
        <v>8</v>
      </c>
      <c r="B64" s="4" t="s">
        <v>86</v>
      </c>
      <c r="C64" s="4" t="s">
        <v>3</v>
      </c>
      <c r="D64">
        <v>6</v>
      </c>
      <c r="E64">
        <v>0.8</v>
      </c>
      <c r="F64">
        <v>5.5999999999999999E-3</v>
      </c>
      <c r="G64">
        <v>0.25</v>
      </c>
      <c r="H64">
        <f t="shared" si="0"/>
        <v>2.2518119729937998</v>
      </c>
    </row>
    <row r="65" spans="1:8" x14ac:dyDescent="0.25">
      <c r="A65" t="s">
        <v>8</v>
      </c>
      <c r="B65" s="4" t="s">
        <v>62</v>
      </c>
      <c r="C65" s="4" t="s">
        <v>3</v>
      </c>
      <c r="D65">
        <v>8</v>
      </c>
      <c r="E65">
        <v>1.1000000000000001</v>
      </c>
      <c r="F65">
        <v>6.0000000000000001E-3</v>
      </c>
      <c r="G65">
        <v>0.26</v>
      </c>
      <c r="H65">
        <f t="shared" si="0"/>
        <v>2.2218487496163561</v>
      </c>
    </row>
    <row r="66" spans="1:8" x14ac:dyDescent="0.25">
      <c r="A66" t="s">
        <v>8</v>
      </c>
      <c r="B66" s="4" t="s">
        <v>27</v>
      </c>
      <c r="C66" s="4" t="s">
        <v>3</v>
      </c>
      <c r="D66">
        <v>15</v>
      </c>
      <c r="E66">
        <v>2.1</v>
      </c>
      <c r="F66">
        <v>6.4000000000000003E-3</v>
      </c>
      <c r="G66">
        <v>0.27</v>
      </c>
      <c r="H66">
        <f t="shared" si="0"/>
        <v>2.1938200260161129</v>
      </c>
    </row>
    <row r="67" spans="1:8" x14ac:dyDescent="0.25">
      <c r="A67" t="s">
        <v>8</v>
      </c>
      <c r="B67" s="4" t="s">
        <v>72</v>
      </c>
      <c r="C67" s="4" t="s">
        <v>3</v>
      </c>
      <c r="D67">
        <v>7</v>
      </c>
      <c r="E67">
        <v>1</v>
      </c>
      <c r="F67">
        <v>6.6E-3</v>
      </c>
      <c r="G67">
        <v>0.27</v>
      </c>
      <c r="H67">
        <f t="shared" ref="H67:H130" si="1">-LOG10(F67)</f>
        <v>2.1804560644581312</v>
      </c>
    </row>
    <row r="68" spans="1:8" x14ac:dyDescent="0.25">
      <c r="A68" t="s">
        <v>8</v>
      </c>
      <c r="B68" s="4" t="s">
        <v>48</v>
      </c>
      <c r="C68" s="4" t="s">
        <v>3</v>
      </c>
      <c r="D68">
        <v>10</v>
      </c>
      <c r="E68">
        <v>1.4</v>
      </c>
      <c r="F68">
        <v>6.7999999999999996E-3</v>
      </c>
      <c r="G68">
        <v>0.27</v>
      </c>
      <c r="H68">
        <f t="shared" si="1"/>
        <v>2.1674910872937638</v>
      </c>
    </row>
    <row r="69" spans="1:8" x14ac:dyDescent="0.25">
      <c r="A69" t="s">
        <v>8</v>
      </c>
      <c r="B69" s="4" t="s">
        <v>154</v>
      </c>
      <c r="C69" s="4" t="s">
        <v>3</v>
      </c>
      <c r="D69">
        <v>3</v>
      </c>
      <c r="E69">
        <v>0.4</v>
      </c>
      <c r="F69">
        <v>7.1000000000000004E-3</v>
      </c>
      <c r="G69">
        <v>0.27</v>
      </c>
      <c r="H69">
        <f t="shared" si="1"/>
        <v>2.1487416512809245</v>
      </c>
    </row>
    <row r="70" spans="1:8" x14ac:dyDescent="0.25">
      <c r="A70" t="s">
        <v>8</v>
      </c>
      <c r="B70" s="4" t="s">
        <v>155</v>
      </c>
      <c r="C70" s="4" t="s">
        <v>3</v>
      </c>
      <c r="D70">
        <v>3</v>
      </c>
      <c r="E70">
        <v>0.4</v>
      </c>
      <c r="F70">
        <v>7.1000000000000004E-3</v>
      </c>
      <c r="G70">
        <v>0.27</v>
      </c>
      <c r="H70">
        <f t="shared" si="1"/>
        <v>2.1487416512809245</v>
      </c>
    </row>
    <row r="71" spans="1:8" x14ac:dyDescent="0.25">
      <c r="A71" t="s">
        <v>8</v>
      </c>
      <c r="B71" s="4" t="s">
        <v>156</v>
      </c>
      <c r="C71" s="4" t="s">
        <v>3</v>
      </c>
      <c r="D71">
        <v>3</v>
      </c>
      <c r="E71">
        <v>0.4</v>
      </c>
      <c r="F71">
        <v>7.1000000000000004E-3</v>
      </c>
      <c r="G71">
        <v>0.27</v>
      </c>
      <c r="H71">
        <f t="shared" si="1"/>
        <v>2.1487416512809245</v>
      </c>
    </row>
    <row r="72" spans="1:8" x14ac:dyDescent="0.25">
      <c r="A72" t="s">
        <v>8</v>
      </c>
      <c r="B72" s="4" t="s">
        <v>157</v>
      </c>
      <c r="C72" s="4" t="s">
        <v>3</v>
      </c>
      <c r="D72">
        <v>3</v>
      </c>
      <c r="E72">
        <v>0.4</v>
      </c>
      <c r="F72">
        <v>7.1000000000000004E-3</v>
      </c>
      <c r="G72">
        <v>0.27</v>
      </c>
      <c r="H72">
        <f t="shared" si="1"/>
        <v>2.1487416512809245</v>
      </c>
    </row>
    <row r="73" spans="1:8" x14ac:dyDescent="0.25">
      <c r="A73" t="s">
        <v>8</v>
      </c>
      <c r="B73" s="4" t="s">
        <v>63</v>
      </c>
      <c r="C73" s="4" t="s">
        <v>3</v>
      </c>
      <c r="D73">
        <v>8</v>
      </c>
      <c r="E73">
        <v>1.1000000000000001</v>
      </c>
      <c r="F73">
        <v>7.1999999999999998E-3</v>
      </c>
      <c r="G73">
        <v>0.27</v>
      </c>
      <c r="H73">
        <f t="shared" si="1"/>
        <v>2.1426675035687315</v>
      </c>
    </row>
    <row r="74" spans="1:8" x14ac:dyDescent="0.25">
      <c r="A74" t="s">
        <v>8</v>
      </c>
      <c r="B74" s="4" t="s">
        <v>87</v>
      </c>
      <c r="C74" s="4" t="s">
        <v>3</v>
      </c>
      <c r="D74">
        <v>6</v>
      </c>
      <c r="E74">
        <v>0.8</v>
      </c>
      <c r="F74">
        <v>7.3000000000000001E-3</v>
      </c>
      <c r="G74">
        <v>0.27</v>
      </c>
      <c r="H74">
        <f t="shared" si="1"/>
        <v>2.1366771398795441</v>
      </c>
    </row>
    <row r="75" spans="1:8" x14ac:dyDescent="0.25">
      <c r="A75" t="s">
        <v>8</v>
      </c>
      <c r="B75" s="4" t="s">
        <v>88</v>
      </c>
      <c r="C75" s="4" t="s">
        <v>3</v>
      </c>
      <c r="D75">
        <v>6</v>
      </c>
      <c r="E75">
        <v>0.8</v>
      </c>
      <c r="F75">
        <v>7.3000000000000001E-3</v>
      </c>
      <c r="G75">
        <v>0.27</v>
      </c>
      <c r="H75">
        <f t="shared" si="1"/>
        <v>2.1366771398795441</v>
      </c>
    </row>
    <row r="76" spans="1:8" x14ac:dyDescent="0.25">
      <c r="A76" t="s">
        <v>8</v>
      </c>
      <c r="B76" s="4" t="s">
        <v>130</v>
      </c>
      <c r="C76" s="4" t="s">
        <v>3</v>
      </c>
      <c r="D76">
        <v>4</v>
      </c>
      <c r="E76">
        <v>0.6</v>
      </c>
      <c r="F76">
        <v>7.6E-3</v>
      </c>
      <c r="G76">
        <v>0.28000000000000003</v>
      </c>
      <c r="H76">
        <f t="shared" si="1"/>
        <v>2.1191864077192086</v>
      </c>
    </row>
    <row r="77" spans="1:8" x14ac:dyDescent="0.25">
      <c r="A77" t="s">
        <v>8</v>
      </c>
      <c r="B77" s="4" t="s">
        <v>89</v>
      </c>
      <c r="C77" s="4" t="s">
        <v>3</v>
      </c>
      <c r="D77">
        <v>6</v>
      </c>
      <c r="E77">
        <v>0.8</v>
      </c>
      <c r="F77">
        <v>9.1999999999999998E-3</v>
      </c>
      <c r="G77">
        <v>0.33</v>
      </c>
      <c r="H77">
        <f t="shared" si="1"/>
        <v>2.0362121726544449</v>
      </c>
    </row>
    <row r="78" spans="1:8" x14ac:dyDescent="0.25">
      <c r="A78" t="s">
        <v>8</v>
      </c>
      <c r="B78" s="4" t="s">
        <v>90</v>
      </c>
      <c r="C78" s="4" t="s">
        <v>3</v>
      </c>
      <c r="D78">
        <v>6</v>
      </c>
      <c r="E78">
        <v>0.8</v>
      </c>
      <c r="F78">
        <v>9.1999999999999998E-3</v>
      </c>
      <c r="G78">
        <v>0.33</v>
      </c>
      <c r="H78">
        <f t="shared" si="1"/>
        <v>2.0362121726544449</v>
      </c>
    </row>
    <row r="79" spans="1:8" x14ac:dyDescent="0.25">
      <c r="A79" t="s">
        <v>8</v>
      </c>
      <c r="B79" s="4" t="s">
        <v>109</v>
      </c>
      <c r="C79" s="4" t="s">
        <v>3</v>
      </c>
      <c r="D79">
        <v>5</v>
      </c>
      <c r="E79">
        <v>0.7</v>
      </c>
      <c r="F79">
        <v>9.2999999999999992E-3</v>
      </c>
      <c r="G79">
        <v>0.33</v>
      </c>
      <c r="H79">
        <f t="shared" si="1"/>
        <v>2.0315170514460648</v>
      </c>
    </row>
    <row r="80" spans="1:8" x14ac:dyDescent="0.25">
      <c r="A80" t="s">
        <v>8</v>
      </c>
      <c r="B80" s="4" t="s">
        <v>110</v>
      </c>
      <c r="C80" s="4" t="s">
        <v>3</v>
      </c>
      <c r="D80">
        <v>5</v>
      </c>
      <c r="E80">
        <v>0.7</v>
      </c>
      <c r="F80">
        <v>9.2999999999999992E-3</v>
      </c>
      <c r="G80">
        <v>0.33</v>
      </c>
      <c r="H80">
        <f t="shared" si="1"/>
        <v>2.0315170514460648</v>
      </c>
    </row>
    <row r="81" spans="1:8" x14ac:dyDescent="0.25">
      <c r="A81" t="s">
        <v>8</v>
      </c>
      <c r="B81" s="4" t="s">
        <v>131</v>
      </c>
      <c r="C81" s="4" t="s">
        <v>3</v>
      </c>
      <c r="D81">
        <v>4</v>
      </c>
      <c r="E81">
        <v>0.6</v>
      </c>
      <c r="F81">
        <v>9.5999999999999992E-3</v>
      </c>
      <c r="G81">
        <v>0.33</v>
      </c>
      <c r="H81">
        <f t="shared" si="1"/>
        <v>2.0177287669604316</v>
      </c>
    </row>
    <row r="82" spans="1:8" x14ac:dyDescent="0.25">
      <c r="A82" t="s">
        <v>8</v>
      </c>
      <c r="B82" s="4" t="s">
        <v>64</v>
      </c>
      <c r="C82" s="4" t="s">
        <v>3</v>
      </c>
      <c r="D82">
        <v>8</v>
      </c>
      <c r="E82">
        <v>1.1000000000000001</v>
      </c>
      <c r="F82">
        <v>9.9000000000000008E-3</v>
      </c>
      <c r="G82">
        <v>0.34</v>
      </c>
      <c r="H82">
        <f t="shared" si="1"/>
        <v>2.0043648054024499</v>
      </c>
    </row>
    <row r="83" spans="1:8" x14ac:dyDescent="0.25">
      <c r="A83" t="s">
        <v>8</v>
      </c>
      <c r="B83" s="4" t="s">
        <v>91</v>
      </c>
      <c r="C83" s="4" t="s">
        <v>3</v>
      </c>
      <c r="D83">
        <v>6</v>
      </c>
      <c r="E83">
        <v>0.8</v>
      </c>
      <c r="F83">
        <v>1.2E-2</v>
      </c>
      <c r="G83">
        <v>0.38</v>
      </c>
      <c r="H83">
        <f t="shared" si="1"/>
        <v>1.9208187539523751</v>
      </c>
    </row>
    <row r="84" spans="1:8" x14ac:dyDescent="0.25">
      <c r="A84" t="s">
        <v>8</v>
      </c>
      <c r="B84" s="4" t="s">
        <v>111</v>
      </c>
      <c r="C84" s="4" t="s">
        <v>3</v>
      </c>
      <c r="D84">
        <v>5</v>
      </c>
      <c r="E84">
        <v>0.7</v>
      </c>
      <c r="F84">
        <v>1.2E-2</v>
      </c>
      <c r="G84">
        <v>0.4</v>
      </c>
      <c r="H84">
        <f t="shared" si="1"/>
        <v>1.9208187539523751</v>
      </c>
    </row>
    <row r="85" spans="1:8" x14ac:dyDescent="0.25">
      <c r="A85" t="s">
        <v>8</v>
      </c>
      <c r="B85" s="4" t="s">
        <v>112</v>
      </c>
      <c r="C85" s="4" t="s">
        <v>3</v>
      </c>
      <c r="D85">
        <v>5</v>
      </c>
      <c r="E85">
        <v>0.7</v>
      </c>
      <c r="F85">
        <v>1.2E-2</v>
      </c>
      <c r="G85">
        <v>0.4</v>
      </c>
      <c r="H85">
        <f t="shared" si="1"/>
        <v>1.9208187539523751</v>
      </c>
    </row>
    <row r="86" spans="1:8" x14ac:dyDescent="0.25">
      <c r="A86" t="s">
        <v>8</v>
      </c>
      <c r="B86" s="4" t="s">
        <v>132</v>
      </c>
      <c r="C86" s="4" t="s">
        <v>3</v>
      </c>
      <c r="D86">
        <v>4</v>
      </c>
      <c r="E86">
        <v>0.6</v>
      </c>
      <c r="F86">
        <v>1.2E-2</v>
      </c>
      <c r="G86">
        <v>0.39</v>
      </c>
      <c r="H86">
        <f t="shared" si="1"/>
        <v>1.9208187539523751</v>
      </c>
    </row>
    <row r="87" spans="1:8" x14ac:dyDescent="0.25">
      <c r="A87" t="s">
        <v>8</v>
      </c>
      <c r="B87" s="4" t="s">
        <v>158</v>
      </c>
      <c r="C87" s="4" t="s">
        <v>3</v>
      </c>
      <c r="D87">
        <v>3</v>
      </c>
      <c r="E87">
        <v>0.4</v>
      </c>
      <c r="F87">
        <v>1.2E-2</v>
      </c>
      <c r="G87">
        <v>0.38</v>
      </c>
      <c r="H87">
        <f t="shared" si="1"/>
        <v>1.9208187539523751</v>
      </c>
    </row>
    <row r="88" spans="1:8" x14ac:dyDescent="0.25">
      <c r="A88" t="s">
        <v>8</v>
      </c>
      <c r="B88" s="4" t="s">
        <v>159</v>
      </c>
      <c r="C88" s="4" t="s">
        <v>3</v>
      </c>
      <c r="D88">
        <v>3</v>
      </c>
      <c r="E88">
        <v>0.4</v>
      </c>
      <c r="F88">
        <v>1.2E-2</v>
      </c>
      <c r="G88">
        <v>0.38</v>
      </c>
      <c r="H88">
        <f t="shared" si="1"/>
        <v>1.9208187539523751</v>
      </c>
    </row>
    <row r="89" spans="1:8" x14ac:dyDescent="0.25">
      <c r="A89" t="s">
        <v>8</v>
      </c>
      <c r="B89" s="4" t="s">
        <v>55</v>
      </c>
      <c r="C89" s="4" t="s">
        <v>3</v>
      </c>
      <c r="D89">
        <v>9</v>
      </c>
      <c r="E89">
        <v>1.3</v>
      </c>
      <c r="F89">
        <v>1.2999999999999999E-2</v>
      </c>
      <c r="G89">
        <v>0.42</v>
      </c>
      <c r="H89">
        <f t="shared" si="1"/>
        <v>1.8860566476931633</v>
      </c>
    </row>
    <row r="90" spans="1:8" x14ac:dyDescent="0.25">
      <c r="A90" t="s">
        <v>8</v>
      </c>
      <c r="B90" s="4" t="s">
        <v>113</v>
      </c>
      <c r="C90" s="4" t="s">
        <v>3</v>
      </c>
      <c r="D90">
        <v>5</v>
      </c>
      <c r="E90">
        <v>0.7</v>
      </c>
      <c r="F90">
        <v>1.4E-2</v>
      </c>
      <c r="G90">
        <v>0.44</v>
      </c>
      <c r="H90">
        <f t="shared" si="1"/>
        <v>1.853871964321762</v>
      </c>
    </row>
    <row r="91" spans="1:8" x14ac:dyDescent="0.25">
      <c r="A91" t="s">
        <v>8</v>
      </c>
      <c r="B91" s="4" t="s">
        <v>133</v>
      </c>
      <c r="C91" s="4" t="s">
        <v>3</v>
      </c>
      <c r="D91">
        <v>4</v>
      </c>
      <c r="E91">
        <v>0.6</v>
      </c>
      <c r="F91">
        <v>1.4E-2</v>
      </c>
      <c r="G91">
        <v>0.45</v>
      </c>
      <c r="H91">
        <f t="shared" si="1"/>
        <v>1.853871964321762</v>
      </c>
    </row>
    <row r="92" spans="1:8" x14ac:dyDescent="0.25">
      <c r="A92" t="s">
        <v>8</v>
      </c>
      <c r="B92" s="4" t="s">
        <v>49</v>
      </c>
      <c r="C92" s="4" t="s">
        <v>3</v>
      </c>
      <c r="D92">
        <v>10</v>
      </c>
      <c r="E92">
        <v>1.4</v>
      </c>
      <c r="F92">
        <v>1.4999999999999999E-2</v>
      </c>
      <c r="G92">
        <v>0.45</v>
      </c>
      <c r="H92">
        <f t="shared" si="1"/>
        <v>1.8239087409443189</v>
      </c>
    </row>
    <row r="93" spans="1:8" x14ac:dyDescent="0.25">
      <c r="A93" t="s">
        <v>8</v>
      </c>
      <c r="B93" s="4" t="s">
        <v>56</v>
      </c>
      <c r="C93" s="4" t="s">
        <v>3</v>
      </c>
      <c r="D93">
        <v>9</v>
      </c>
      <c r="E93">
        <v>1.3</v>
      </c>
      <c r="F93">
        <v>1.4999999999999999E-2</v>
      </c>
      <c r="G93">
        <v>0.45</v>
      </c>
      <c r="H93">
        <f t="shared" si="1"/>
        <v>1.8239087409443189</v>
      </c>
    </row>
    <row r="94" spans="1:8" x14ac:dyDescent="0.25">
      <c r="A94" t="s">
        <v>8</v>
      </c>
      <c r="B94" s="4" t="s">
        <v>57</v>
      </c>
      <c r="C94" s="4" t="s">
        <v>3</v>
      </c>
      <c r="D94">
        <v>9</v>
      </c>
      <c r="E94">
        <v>1.3</v>
      </c>
      <c r="F94">
        <v>1.6E-2</v>
      </c>
      <c r="G94">
        <v>0.47</v>
      </c>
      <c r="H94">
        <f t="shared" si="1"/>
        <v>1.7958800173440752</v>
      </c>
    </row>
    <row r="95" spans="1:8" x14ac:dyDescent="0.25">
      <c r="A95" t="s">
        <v>8</v>
      </c>
      <c r="B95" s="4" t="s">
        <v>92</v>
      </c>
      <c r="C95" s="4" t="s">
        <v>3</v>
      </c>
      <c r="D95">
        <v>6</v>
      </c>
      <c r="E95">
        <v>0.8</v>
      </c>
      <c r="F95">
        <v>1.6E-2</v>
      </c>
      <c r="G95">
        <v>0.47</v>
      </c>
      <c r="H95">
        <f t="shared" si="1"/>
        <v>1.7958800173440752</v>
      </c>
    </row>
    <row r="96" spans="1:8" x14ac:dyDescent="0.25">
      <c r="A96" t="s">
        <v>8</v>
      </c>
      <c r="B96" s="4" t="s">
        <v>114</v>
      </c>
      <c r="C96" s="4" t="s">
        <v>3</v>
      </c>
      <c r="D96">
        <v>5</v>
      </c>
      <c r="E96">
        <v>0.7</v>
      </c>
      <c r="F96">
        <v>1.6E-2</v>
      </c>
      <c r="G96">
        <v>0.47</v>
      </c>
      <c r="H96">
        <f t="shared" si="1"/>
        <v>1.7958800173440752</v>
      </c>
    </row>
    <row r="97" spans="1:8" x14ac:dyDescent="0.25">
      <c r="A97" t="s">
        <v>8</v>
      </c>
      <c r="B97" s="4" t="s">
        <v>93</v>
      </c>
      <c r="C97" s="4" t="s">
        <v>3</v>
      </c>
      <c r="D97">
        <v>6</v>
      </c>
      <c r="E97">
        <v>0.8</v>
      </c>
      <c r="F97">
        <v>1.7000000000000001E-2</v>
      </c>
      <c r="G97">
        <v>0.49</v>
      </c>
      <c r="H97">
        <f t="shared" si="1"/>
        <v>1.7695510786217261</v>
      </c>
    </row>
    <row r="98" spans="1:8" x14ac:dyDescent="0.25">
      <c r="A98" t="s">
        <v>8</v>
      </c>
      <c r="B98" s="4" t="s">
        <v>134</v>
      </c>
      <c r="C98" s="4" t="s">
        <v>3</v>
      </c>
      <c r="D98">
        <v>4</v>
      </c>
      <c r="E98">
        <v>0.6</v>
      </c>
      <c r="F98">
        <v>1.7000000000000001E-2</v>
      </c>
      <c r="G98">
        <v>0.49</v>
      </c>
      <c r="H98">
        <f t="shared" si="1"/>
        <v>1.7695510786217261</v>
      </c>
    </row>
    <row r="99" spans="1:8" x14ac:dyDescent="0.25">
      <c r="A99" t="s">
        <v>8</v>
      </c>
      <c r="B99" s="4" t="s">
        <v>135</v>
      </c>
      <c r="C99" s="4" t="s">
        <v>3</v>
      </c>
      <c r="D99">
        <v>4</v>
      </c>
      <c r="E99">
        <v>0.6</v>
      </c>
      <c r="F99">
        <v>1.7000000000000001E-2</v>
      </c>
      <c r="G99">
        <v>0.49</v>
      </c>
      <c r="H99">
        <f t="shared" si="1"/>
        <v>1.7695510786217261</v>
      </c>
    </row>
    <row r="100" spans="1:8" x14ac:dyDescent="0.25">
      <c r="A100" t="s">
        <v>8</v>
      </c>
      <c r="B100" s="4" t="s">
        <v>24</v>
      </c>
      <c r="C100" s="4" t="s">
        <v>3</v>
      </c>
      <c r="D100">
        <v>17</v>
      </c>
      <c r="E100">
        <v>2.4</v>
      </c>
      <c r="F100">
        <v>1.7999999999999999E-2</v>
      </c>
      <c r="G100">
        <v>0.5</v>
      </c>
      <c r="H100">
        <f t="shared" si="1"/>
        <v>1.744727494896694</v>
      </c>
    </row>
    <row r="101" spans="1:8" x14ac:dyDescent="0.25">
      <c r="A101" t="s">
        <v>8</v>
      </c>
      <c r="B101" s="4" t="s">
        <v>38</v>
      </c>
      <c r="C101" s="4" t="s">
        <v>3</v>
      </c>
      <c r="D101">
        <v>11</v>
      </c>
      <c r="E101">
        <v>1.5</v>
      </c>
      <c r="F101">
        <v>2.1000000000000001E-2</v>
      </c>
      <c r="G101">
        <v>0.59</v>
      </c>
      <c r="H101">
        <f t="shared" si="1"/>
        <v>1.6777807052660807</v>
      </c>
    </row>
    <row r="102" spans="1:8" x14ac:dyDescent="0.25">
      <c r="A102" t="s">
        <v>8</v>
      </c>
      <c r="B102" s="4" t="s">
        <v>160</v>
      </c>
      <c r="C102" s="4" t="s">
        <v>3</v>
      </c>
      <c r="D102">
        <v>3</v>
      </c>
      <c r="E102">
        <v>0.4</v>
      </c>
      <c r="F102">
        <v>2.3E-2</v>
      </c>
      <c r="G102">
        <v>0.63</v>
      </c>
      <c r="H102">
        <f t="shared" si="1"/>
        <v>1.6382721639824072</v>
      </c>
    </row>
    <row r="103" spans="1:8" x14ac:dyDescent="0.25">
      <c r="A103" t="s">
        <v>8</v>
      </c>
      <c r="B103" s="4" t="s">
        <v>161</v>
      </c>
      <c r="C103" s="4" t="s">
        <v>3</v>
      </c>
      <c r="D103">
        <v>3</v>
      </c>
      <c r="E103">
        <v>0.4</v>
      </c>
      <c r="F103">
        <v>2.3E-2</v>
      </c>
      <c r="G103">
        <v>0.63</v>
      </c>
      <c r="H103">
        <f t="shared" si="1"/>
        <v>1.6382721639824072</v>
      </c>
    </row>
    <row r="104" spans="1:8" x14ac:dyDescent="0.25">
      <c r="A104" t="s">
        <v>8</v>
      </c>
      <c r="B104" s="4" t="s">
        <v>136</v>
      </c>
      <c r="C104" s="4" t="s">
        <v>3</v>
      </c>
      <c r="D104">
        <v>4</v>
      </c>
      <c r="E104">
        <v>0.6</v>
      </c>
      <c r="F104">
        <v>2.4E-2</v>
      </c>
      <c r="G104">
        <v>0.65</v>
      </c>
      <c r="H104">
        <f t="shared" si="1"/>
        <v>1.6197887582883939</v>
      </c>
    </row>
    <row r="105" spans="1:8" x14ac:dyDescent="0.25">
      <c r="A105" t="s">
        <v>8</v>
      </c>
      <c r="B105" s="4" t="s">
        <v>28</v>
      </c>
      <c r="C105" s="4" t="s">
        <v>3</v>
      </c>
      <c r="D105">
        <v>15</v>
      </c>
      <c r="E105">
        <v>2.1</v>
      </c>
      <c r="F105">
        <v>2.5000000000000001E-2</v>
      </c>
      <c r="G105">
        <v>0.67</v>
      </c>
      <c r="H105">
        <f t="shared" si="1"/>
        <v>1.6020599913279623</v>
      </c>
    </row>
    <row r="106" spans="1:8" x14ac:dyDescent="0.25">
      <c r="A106" t="s">
        <v>8</v>
      </c>
      <c r="B106" s="4" t="s">
        <v>39</v>
      </c>
      <c r="C106" s="4" t="s">
        <v>3</v>
      </c>
      <c r="D106">
        <v>11</v>
      </c>
      <c r="E106">
        <v>1.5</v>
      </c>
      <c r="F106">
        <v>2.5000000000000001E-2</v>
      </c>
      <c r="G106">
        <v>0.65</v>
      </c>
      <c r="H106">
        <f t="shared" si="1"/>
        <v>1.6020599913279623</v>
      </c>
    </row>
    <row r="107" spans="1:8" x14ac:dyDescent="0.25">
      <c r="A107" t="s">
        <v>8</v>
      </c>
      <c r="B107" s="4" t="s">
        <v>0</v>
      </c>
      <c r="C107" s="4" t="s">
        <v>3</v>
      </c>
      <c r="D107">
        <v>30</v>
      </c>
      <c r="E107">
        <v>4.2</v>
      </c>
      <c r="F107">
        <v>2.7E-2</v>
      </c>
      <c r="G107">
        <v>0.7</v>
      </c>
      <c r="H107">
        <f t="shared" si="1"/>
        <v>1.5686362358410126</v>
      </c>
    </row>
    <row r="108" spans="1:8" x14ac:dyDescent="0.25">
      <c r="A108" t="s">
        <v>8</v>
      </c>
      <c r="B108" s="4" t="s">
        <v>115</v>
      </c>
      <c r="C108" s="4" t="s">
        <v>3</v>
      </c>
      <c r="D108">
        <v>5</v>
      </c>
      <c r="E108">
        <v>0.7</v>
      </c>
      <c r="F108">
        <v>2.8000000000000001E-2</v>
      </c>
      <c r="G108">
        <v>0.7</v>
      </c>
      <c r="H108">
        <f t="shared" si="1"/>
        <v>1.5528419686577808</v>
      </c>
    </row>
    <row r="109" spans="1:8" x14ac:dyDescent="0.25">
      <c r="A109" t="s">
        <v>8</v>
      </c>
      <c r="B109" s="4" t="s">
        <v>137</v>
      </c>
      <c r="C109" s="4" t="s">
        <v>3</v>
      </c>
      <c r="D109">
        <v>4</v>
      </c>
      <c r="E109">
        <v>0.6</v>
      </c>
      <c r="F109">
        <v>2.8000000000000001E-2</v>
      </c>
      <c r="G109">
        <v>0.7</v>
      </c>
      <c r="H109">
        <f t="shared" si="1"/>
        <v>1.5528419686577808</v>
      </c>
    </row>
    <row r="110" spans="1:8" x14ac:dyDescent="0.25">
      <c r="A110" t="s">
        <v>8</v>
      </c>
      <c r="B110" s="4" t="s">
        <v>138</v>
      </c>
      <c r="C110" s="4" t="s">
        <v>3</v>
      </c>
      <c r="D110">
        <v>4</v>
      </c>
      <c r="E110">
        <v>0.6</v>
      </c>
      <c r="F110">
        <v>2.8000000000000001E-2</v>
      </c>
      <c r="G110">
        <v>0.7</v>
      </c>
      <c r="H110">
        <f t="shared" si="1"/>
        <v>1.5528419686577808</v>
      </c>
    </row>
    <row r="111" spans="1:8" x14ac:dyDescent="0.25">
      <c r="A111" t="s">
        <v>8</v>
      </c>
      <c r="B111" s="4" t="s">
        <v>139</v>
      </c>
      <c r="C111" s="4" t="s">
        <v>3</v>
      </c>
      <c r="D111">
        <v>4</v>
      </c>
      <c r="E111">
        <v>0.6</v>
      </c>
      <c r="F111">
        <v>2.8000000000000001E-2</v>
      </c>
      <c r="G111">
        <v>0.7</v>
      </c>
      <c r="H111">
        <f t="shared" si="1"/>
        <v>1.5528419686577808</v>
      </c>
    </row>
    <row r="112" spans="1:8" x14ac:dyDescent="0.25">
      <c r="A112" t="s">
        <v>8</v>
      </c>
      <c r="B112" s="4" t="s">
        <v>140</v>
      </c>
      <c r="C112" s="4" t="s">
        <v>3</v>
      </c>
      <c r="D112">
        <v>4</v>
      </c>
      <c r="E112">
        <v>0.6</v>
      </c>
      <c r="F112">
        <v>2.8000000000000001E-2</v>
      </c>
      <c r="G112">
        <v>0.7</v>
      </c>
      <c r="H112">
        <f t="shared" si="1"/>
        <v>1.5528419686577808</v>
      </c>
    </row>
    <row r="113" spans="1:8" x14ac:dyDescent="0.25">
      <c r="A113" t="s">
        <v>8</v>
      </c>
      <c r="B113" s="4" t="s">
        <v>65</v>
      </c>
      <c r="C113" s="4" t="s">
        <v>3</v>
      </c>
      <c r="D113">
        <v>8</v>
      </c>
      <c r="E113">
        <v>1.1000000000000001</v>
      </c>
      <c r="F113">
        <v>2.9000000000000001E-2</v>
      </c>
      <c r="G113">
        <v>0.71</v>
      </c>
      <c r="H113">
        <f t="shared" si="1"/>
        <v>1.5376020021010439</v>
      </c>
    </row>
    <row r="114" spans="1:8" x14ac:dyDescent="0.25">
      <c r="A114" t="s">
        <v>8</v>
      </c>
      <c r="B114" s="4" t="s">
        <v>162</v>
      </c>
      <c r="C114" s="4" t="s">
        <v>3</v>
      </c>
      <c r="D114">
        <v>3</v>
      </c>
      <c r="E114">
        <v>0.4</v>
      </c>
      <c r="F114">
        <v>0.03</v>
      </c>
      <c r="G114">
        <v>0.74</v>
      </c>
      <c r="H114">
        <f t="shared" si="1"/>
        <v>1.5228787452803376</v>
      </c>
    </row>
    <row r="115" spans="1:8" x14ac:dyDescent="0.25">
      <c r="A115" t="s">
        <v>8</v>
      </c>
      <c r="B115" s="4" t="s">
        <v>163</v>
      </c>
      <c r="C115" s="4" t="s">
        <v>3</v>
      </c>
      <c r="D115">
        <v>3</v>
      </c>
      <c r="E115">
        <v>0.4</v>
      </c>
      <c r="F115">
        <v>0.03</v>
      </c>
      <c r="G115">
        <v>0.74</v>
      </c>
      <c r="H115">
        <f t="shared" si="1"/>
        <v>1.5228787452803376</v>
      </c>
    </row>
    <row r="116" spans="1:8" x14ac:dyDescent="0.25">
      <c r="A116" t="s">
        <v>8</v>
      </c>
      <c r="B116" s="4" t="s">
        <v>58</v>
      </c>
      <c r="C116" s="4" t="s">
        <v>3</v>
      </c>
      <c r="D116">
        <v>9</v>
      </c>
      <c r="E116">
        <v>1.3</v>
      </c>
      <c r="F116">
        <v>3.1E-2</v>
      </c>
      <c r="G116">
        <v>0.74</v>
      </c>
      <c r="H116">
        <f t="shared" si="1"/>
        <v>1.5086383061657274</v>
      </c>
    </row>
    <row r="117" spans="1:8" x14ac:dyDescent="0.25">
      <c r="A117" t="s">
        <v>8</v>
      </c>
      <c r="B117" s="4" t="s">
        <v>94</v>
      </c>
      <c r="C117" s="4" t="s">
        <v>3</v>
      </c>
      <c r="D117">
        <v>6</v>
      </c>
      <c r="E117">
        <v>0.8</v>
      </c>
      <c r="F117">
        <v>3.1E-2</v>
      </c>
      <c r="G117">
        <v>0.74</v>
      </c>
      <c r="H117">
        <f t="shared" si="1"/>
        <v>1.5086383061657274</v>
      </c>
    </row>
    <row r="118" spans="1:8" x14ac:dyDescent="0.25">
      <c r="A118" t="s">
        <v>8</v>
      </c>
      <c r="B118" s="4" t="s">
        <v>141</v>
      </c>
      <c r="C118" s="4" t="s">
        <v>3</v>
      </c>
      <c r="D118">
        <v>4</v>
      </c>
      <c r="E118">
        <v>0.6</v>
      </c>
      <c r="F118">
        <v>3.2000000000000001E-2</v>
      </c>
      <c r="G118">
        <v>0.76</v>
      </c>
      <c r="H118">
        <f t="shared" si="1"/>
        <v>1.494850021680094</v>
      </c>
    </row>
    <row r="119" spans="1:8" x14ac:dyDescent="0.25">
      <c r="A119" t="s">
        <v>8</v>
      </c>
      <c r="B119" s="4" t="s">
        <v>116</v>
      </c>
      <c r="C119" s="4" t="s">
        <v>3</v>
      </c>
      <c r="D119">
        <v>5</v>
      </c>
      <c r="E119">
        <v>0.7</v>
      </c>
      <c r="F119">
        <v>3.4000000000000002E-2</v>
      </c>
      <c r="G119">
        <v>0.78</v>
      </c>
      <c r="H119">
        <f t="shared" si="1"/>
        <v>1.4685210829577449</v>
      </c>
    </row>
    <row r="120" spans="1:8" x14ac:dyDescent="0.25">
      <c r="A120" t="s">
        <v>8</v>
      </c>
      <c r="B120" s="4" t="s">
        <v>117</v>
      </c>
      <c r="C120" s="4" t="s">
        <v>3</v>
      </c>
      <c r="D120">
        <v>5</v>
      </c>
      <c r="E120">
        <v>0.7</v>
      </c>
      <c r="F120">
        <v>3.4000000000000002E-2</v>
      </c>
      <c r="G120">
        <v>0.78</v>
      </c>
      <c r="H120">
        <f t="shared" si="1"/>
        <v>1.4685210829577449</v>
      </c>
    </row>
    <row r="121" spans="1:8" x14ac:dyDescent="0.25">
      <c r="A121" t="s">
        <v>8</v>
      </c>
      <c r="B121" s="4" t="s">
        <v>118</v>
      </c>
      <c r="C121" s="4" t="s">
        <v>3</v>
      </c>
      <c r="D121">
        <v>5</v>
      </c>
      <c r="E121">
        <v>0.7</v>
      </c>
      <c r="F121">
        <v>3.4000000000000002E-2</v>
      </c>
      <c r="G121">
        <v>0.78</v>
      </c>
      <c r="H121">
        <f t="shared" si="1"/>
        <v>1.4685210829577449</v>
      </c>
    </row>
    <row r="122" spans="1:8" x14ac:dyDescent="0.25">
      <c r="A122" t="s">
        <v>8</v>
      </c>
      <c r="B122" s="4" t="s">
        <v>32</v>
      </c>
      <c r="C122" s="4" t="s">
        <v>3</v>
      </c>
      <c r="D122">
        <v>13</v>
      </c>
      <c r="E122">
        <v>1.8</v>
      </c>
      <c r="F122">
        <v>3.5999999999999997E-2</v>
      </c>
      <c r="G122">
        <v>0.83</v>
      </c>
      <c r="H122">
        <f t="shared" si="1"/>
        <v>1.4436974992327127</v>
      </c>
    </row>
    <row r="123" spans="1:8" x14ac:dyDescent="0.25">
      <c r="A123" t="s">
        <v>8</v>
      </c>
      <c r="B123" s="4" t="s">
        <v>40</v>
      </c>
      <c r="C123" s="4" t="s">
        <v>3</v>
      </c>
      <c r="D123">
        <v>11</v>
      </c>
      <c r="E123">
        <v>1.5</v>
      </c>
      <c r="F123">
        <v>3.6999999999999998E-2</v>
      </c>
      <c r="G123">
        <v>0.84</v>
      </c>
      <c r="H123">
        <f t="shared" si="1"/>
        <v>1.431798275933005</v>
      </c>
    </row>
    <row r="124" spans="1:8" x14ac:dyDescent="0.25">
      <c r="A124" t="s">
        <v>8</v>
      </c>
      <c r="B124" s="4" t="s">
        <v>95</v>
      </c>
      <c r="C124" s="4" t="s">
        <v>3</v>
      </c>
      <c r="D124">
        <v>6</v>
      </c>
      <c r="E124">
        <v>0.8</v>
      </c>
      <c r="F124">
        <v>3.7999999999999999E-2</v>
      </c>
      <c r="G124">
        <v>0.84</v>
      </c>
      <c r="H124">
        <f t="shared" si="1"/>
        <v>1.4202164033831899</v>
      </c>
    </row>
    <row r="125" spans="1:8" x14ac:dyDescent="0.25">
      <c r="A125" t="s">
        <v>8</v>
      </c>
      <c r="B125" s="4" t="s">
        <v>164</v>
      </c>
      <c r="C125" s="4" t="s">
        <v>3</v>
      </c>
      <c r="D125">
        <v>3</v>
      </c>
      <c r="E125">
        <v>0.4</v>
      </c>
      <c r="F125">
        <v>3.7999999999999999E-2</v>
      </c>
      <c r="G125">
        <v>0.84</v>
      </c>
      <c r="H125">
        <f t="shared" si="1"/>
        <v>1.4202164033831899</v>
      </c>
    </row>
    <row r="126" spans="1:8" x14ac:dyDescent="0.25">
      <c r="A126" t="s">
        <v>8</v>
      </c>
      <c r="B126" s="4" t="s">
        <v>165</v>
      </c>
      <c r="C126" s="4" t="s">
        <v>3</v>
      </c>
      <c r="D126">
        <v>3</v>
      </c>
      <c r="E126">
        <v>0.4</v>
      </c>
      <c r="F126">
        <v>3.7999999999999999E-2</v>
      </c>
      <c r="G126">
        <v>0.84</v>
      </c>
      <c r="H126">
        <f t="shared" si="1"/>
        <v>1.4202164033831899</v>
      </c>
    </row>
    <row r="127" spans="1:8" x14ac:dyDescent="0.25">
      <c r="A127" t="s">
        <v>8</v>
      </c>
      <c r="B127" s="4" t="s">
        <v>166</v>
      </c>
      <c r="C127" s="4" t="s">
        <v>3</v>
      </c>
      <c r="D127">
        <v>3</v>
      </c>
      <c r="E127">
        <v>0.4</v>
      </c>
      <c r="F127">
        <v>3.7999999999999999E-2</v>
      </c>
      <c r="G127">
        <v>0.84</v>
      </c>
      <c r="H127">
        <f t="shared" si="1"/>
        <v>1.4202164033831899</v>
      </c>
    </row>
    <row r="128" spans="1:8" x14ac:dyDescent="0.25">
      <c r="A128" t="s">
        <v>8</v>
      </c>
      <c r="B128" s="4" t="s">
        <v>167</v>
      </c>
      <c r="C128" s="4" t="s">
        <v>3</v>
      </c>
      <c r="D128">
        <v>3</v>
      </c>
      <c r="E128">
        <v>0.4</v>
      </c>
      <c r="F128">
        <v>3.7999999999999999E-2</v>
      </c>
      <c r="G128">
        <v>0.84</v>
      </c>
      <c r="H128">
        <f t="shared" si="1"/>
        <v>1.4202164033831899</v>
      </c>
    </row>
    <row r="129" spans="1:8" x14ac:dyDescent="0.25">
      <c r="A129" t="s">
        <v>8</v>
      </c>
      <c r="B129" s="4" t="s">
        <v>142</v>
      </c>
      <c r="C129" s="4" t="s">
        <v>3</v>
      </c>
      <c r="D129">
        <v>4</v>
      </c>
      <c r="E129">
        <v>0.6</v>
      </c>
      <c r="F129">
        <v>4.1000000000000002E-2</v>
      </c>
      <c r="G129">
        <v>0.88</v>
      </c>
      <c r="H129">
        <f t="shared" si="1"/>
        <v>1.3872161432802645</v>
      </c>
    </row>
    <row r="130" spans="1:8" x14ac:dyDescent="0.25">
      <c r="A130" t="s">
        <v>8</v>
      </c>
      <c r="B130" s="4" t="s">
        <v>143</v>
      </c>
      <c r="C130" s="4" t="s">
        <v>3</v>
      </c>
      <c r="D130">
        <v>4</v>
      </c>
      <c r="E130">
        <v>0.6</v>
      </c>
      <c r="F130">
        <v>4.1000000000000002E-2</v>
      </c>
      <c r="G130">
        <v>0.88</v>
      </c>
      <c r="H130">
        <f t="shared" si="1"/>
        <v>1.3872161432802645</v>
      </c>
    </row>
    <row r="131" spans="1:8" x14ac:dyDescent="0.25">
      <c r="A131" t="s">
        <v>8</v>
      </c>
      <c r="B131" s="4" t="s">
        <v>119</v>
      </c>
      <c r="C131" s="4" t="s">
        <v>3</v>
      </c>
      <c r="D131">
        <v>5</v>
      </c>
      <c r="E131">
        <v>0.7</v>
      </c>
      <c r="F131">
        <v>4.3999999999999997E-2</v>
      </c>
      <c r="G131">
        <v>0.94</v>
      </c>
      <c r="H131">
        <f t="shared" ref="H131:H194" si="2">-LOG10(F131)</f>
        <v>1.3565473235138126</v>
      </c>
    </row>
    <row r="132" spans="1:8" x14ac:dyDescent="0.25">
      <c r="A132" t="s">
        <v>8</v>
      </c>
      <c r="B132" s="4" t="s">
        <v>73</v>
      </c>
      <c r="C132" s="4" t="s">
        <v>3</v>
      </c>
      <c r="D132">
        <v>7</v>
      </c>
      <c r="E132">
        <v>1</v>
      </c>
      <c r="F132">
        <v>4.5999999999999999E-2</v>
      </c>
      <c r="G132">
        <v>0.94</v>
      </c>
      <c r="H132">
        <f t="shared" si="2"/>
        <v>1.3372421683184259</v>
      </c>
    </row>
    <row r="133" spans="1:8" x14ac:dyDescent="0.25">
      <c r="A133" t="s">
        <v>8</v>
      </c>
      <c r="B133" s="4" t="s">
        <v>144</v>
      </c>
      <c r="C133" s="4" t="s">
        <v>3</v>
      </c>
      <c r="D133">
        <v>4</v>
      </c>
      <c r="E133">
        <v>0.6</v>
      </c>
      <c r="F133">
        <v>4.5999999999999999E-2</v>
      </c>
      <c r="G133">
        <v>0.94</v>
      </c>
      <c r="H133">
        <f t="shared" si="2"/>
        <v>1.3372421683184259</v>
      </c>
    </row>
    <row r="134" spans="1:8" x14ac:dyDescent="0.25">
      <c r="A134" t="s">
        <v>8</v>
      </c>
      <c r="B134" s="4" t="s">
        <v>168</v>
      </c>
      <c r="C134" s="4" t="s">
        <v>3</v>
      </c>
      <c r="D134">
        <v>3</v>
      </c>
      <c r="E134">
        <v>0.4</v>
      </c>
      <c r="F134">
        <v>4.5999999999999999E-2</v>
      </c>
      <c r="G134">
        <v>0.94</v>
      </c>
      <c r="H134">
        <f t="shared" si="2"/>
        <v>1.3372421683184259</v>
      </c>
    </row>
    <row r="135" spans="1:8" x14ac:dyDescent="0.25">
      <c r="A135" t="s">
        <v>8</v>
      </c>
      <c r="B135" s="4" t="s">
        <v>169</v>
      </c>
      <c r="C135" s="4" t="s">
        <v>3</v>
      </c>
      <c r="D135">
        <v>3</v>
      </c>
      <c r="E135">
        <v>0.4</v>
      </c>
      <c r="F135">
        <v>4.5999999999999999E-2</v>
      </c>
      <c r="G135">
        <v>0.94</v>
      </c>
      <c r="H135">
        <f t="shared" si="2"/>
        <v>1.3372421683184259</v>
      </c>
    </row>
    <row r="136" spans="1:8" x14ac:dyDescent="0.25">
      <c r="A136" t="s">
        <v>8</v>
      </c>
      <c r="B136" s="4" t="s">
        <v>170</v>
      </c>
      <c r="C136" s="4" t="s">
        <v>3</v>
      </c>
      <c r="D136">
        <v>3</v>
      </c>
      <c r="E136">
        <v>0.4</v>
      </c>
      <c r="F136">
        <v>4.5999999999999999E-2</v>
      </c>
      <c r="G136">
        <v>0.94</v>
      </c>
      <c r="H136">
        <f t="shared" si="2"/>
        <v>1.3372421683184259</v>
      </c>
    </row>
    <row r="137" spans="1:8" x14ac:dyDescent="0.25">
      <c r="A137" t="s">
        <v>8</v>
      </c>
      <c r="B137" s="4" t="s">
        <v>171</v>
      </c>
      <c r="C137" s="4" t="s">
        <v>3</v>
      </c>
      <c r="D137">
        <v>3</v>
      </c>
      <c r="E137">
        <v>0.4</v>
      </c>
      <c r="F137">
        <v>4.5999999999999999E-2</v>
      </c>
      <c r="G137">
        <v>0.94</v>
      </c>
      <c r="H137">
        <f t="shared" si="2"/>
        <v>1.3372421683184259</v>
      </c>
    </row>
    <row r="138" spans="1:8" x14ac:dyDescent="0.25">
      <c r="A138" t="s">
        <v>8</v>
      </c>
      <c r="B138" s="4" t="s">
        <v>172</v>
      </c>
      <c r="C138" s="4" t="s">
        <v>3</v>
      </c>
      <c r="D138">
        <v>3</v>
      </c>
      <c r="E138">
        <v>0.4</v>
      </c>
      <c r="F138">
        <v>4.5999999999999999E-2</v>
      </c>
      <c r="G138">
        <v>0.94</v>
      </c>
      <c r="H138">
        <f t="shared" si="2"/>
        <v>1.3372421683184259</v>
      </c>
    </row>
    <row r="139" spans="1:8" x14ac:dyDescent="0.25">
      <c r="A139" t="s">
        <v>8</v>
      </c>
      <c r="B139" s="4" t="s">
        <v>66</v>
      </c>
      <c r="C139" s="4" t="s">
        <v>3</v>
      </c>
      <c r="D139">
        <v>8</v>
      </c>
      <c r="E139">
        <v>1.1000000000000001</v>
      </c>
      <c r="F139">
        <v>4.8000000000000001E-2</v>
      </c>
      <c r="G139">
        <v>0.97</v>
      </c>
      <c r="H139">
        <f t="shared" si="2"/>
        <v>1.3187587626244128</v>
      </c>
    </row>
    <row r="140" spans="1:8" x14ac:dyDescent="0.25">
      <c r="A140" t="s">
        <v>8</v>
      </c>
      <c r="B140" s="4" t="s">
        <v>145</v>
      </c>
      <c r="C140" s="4" t="s">
        <v>3</v>
      </c>
      <c r="D140">
        <v>4</v>
      </c>
      <c r="E140">
        <v>0.6</v>
      </c>
      <c r="F140">
        <v>5.0999999999999997E-2</v>
      </c>
      <c r="G140">
        <v>1</v>
      </c>
      <c r="H140">
        <f t="shared" si="2"/>
        <v>1.2924298239020637</v>
      </c>
    </row>
    <row r="141" spans="1:8" x14ac:dyDescent="0.25">
      <c r="A141" t="s">
        <v>8</v>
      </c>
      <c r="B141" s="4" t="s">
        <v>173</v>
      </c>
      <c r="C141" s="4" t="s">
        <v>3</v>
      </c>
      <c r="D141">
        <v>3</v>
      </c>
      <c r="E141">
        <v>0.4</v>
      </c>
      <c r="F141">
        <v>5.5E-2</v>
      </c>
      <c r="G141">
        <v>1</v>
      </c>
      <c r="H141">
        <f t="shared" si="2"/>
        <v>1.2596373105057561</v>
      </c>
    </row>
    <row r="142" spans="1:8" x14ac:dyDescent="0.25">
      <c r="A142" t="s">
        <v>8</v>
      </c>
      <c r="B142" s="4" t="s">
        <v>174</v>
      </c>
      <c r="C142" s="4" t="s">
        <v>3</v>
      </c>
      <c r="D142">
        <v>3</v>
      </c>
      <c r="E142">
        <v>0.4</v>
      </c>
      <c r="F142">
        <v>5.5E-2</v>
      </c>
      <c r="G142">
        <v>1</v>
      </c>
      <c r="H142">
        <f t="shared" si="2"/>
        <v>1.2596373105057561</v>
      </c>
    </row>
    <row r="143" spans="1:8" x14ac:dyDescent="0.25">
      <c r="A143" t="s">
        <v>8</v>
      </c>
      <c r="B143" s="4" t="s">
        <v>175</v>
      </c>
      <c r="C143" s="4" t="s">
        <v>3</v>
      </c>
      <c r="D143">
        <v>3</v>
      </c>
      <c r="E143">
        <v>0.4</v>
      </c>
      <c r="F143">
        <v>5.5E-2</v>
      </c>
      <c r="G143">
        <v>1</v>
      </c>
      <c r="H143">
        <f t="shared" si="2"/>
        <v>1.2596373105057561</v>
      </c>
    </row>
    <row r="144" spans="1:8" x14ac:dyDescent="0.25">
      <c r="A144" t="s">
        <v>8</v>
      </c>
      <c r="B144" s="4" t="s">
        <v>176</v>
      </c>
      <c r="C144" s="4" t="s">
        <v>3</v>
      </c>
      <c r="D144">
        <v>3</v>
      </c>
      <c r="E144">
        <v>0.4</v>
      </c>
      <c r="F144">
        <v>5.5E-2</v>
      </c>
      <c r="G144">
        <v>1</v>
      </c>
      <c r="H144">
        <f t="shared" si="2"/>
        <v>1.2596373105057561</v>
      </c>
    </row>
    <row r="145" spans="1:8" x14ac:dyDescent="0.25">
      <c r="A145" t="s">
        <v>8</v>
      </c>
      <c r="B145" s="4" t="s">
        <v>177</v>
      </c>
      <c r="C145" s="4" t="s">
        <v>3</v>
      </c>
      <c r="D145">
        <v>3</v>
      </c>
      <c r="E145">
        <v>0.4</v>
      </c>
      <c r="F145">
        <v>5.5E-2</v>
      </c>
      <c r="G145">
        <v>1</v>
      </c>
      <c r="H145">
        <f t="shared" si="2"/>
        <v>1.2596373105057561</v>
      </c>
    </row>
    <row r="146" spans="1:8" x14ac:dyDescent="0.25">
      <c r="A146" t="s">
        <v>8</v>
      </c>
      <c r="B146" s="4" t="s">
        <v>146</v>
      </c>
      <c r="C146" s="4" t="s">
        <v>3</v>
      </c>
      <c r="D146">
        <v>4</v>
      </c>
      <c r="E146">
        <v>0.6</v>
      </c>
      <c r="F146">
        <v>5.7000000000000002E-2</v>
      </c>
      <c r="G146">
        <v>1</v>
      </c>
      <c r="H146">
        <f t="shared" si="2"/>
        <v>1.2441251443275085</v>
      </c>
    </row>
    <row r="147" spans="1:8" x14ac:dyDescent="0.25">
      <c r="A147" t="s">
        <v>8</v>
      </c>
      <c r="B147" s="4" t="s">
        <v>147</v>
      </c>
      <c r="C147" s="4" t="s">
        <v>3</v>
      </c>
      <c r="D147">
        <v>4</v>
      </c>
      <c r="E147">
        <v>0.6</v>
      </c>
      <c r="F147">
        <v>5.7000000000000002E-2</v>
      </c>
      <c r="G147">
        <v>1</v>
      </c>
      <c r="H147">
        <f t="shared" si="2"/>
        <v>1.2441251443275085</v>
      </c>
    </row>
    <row r="148" spans="1:8" x14ac:dyDescent="0.25">
      <c r="A148" t="s">
        <v>8</v>
      </c>
      <c r="B148" s="4" t="s">
        <v>67</v>
      </c>
      <c r="C148" s="4" t="s">
        <v>3</v>
      </c>
      <c r="D148">
        <v>8</v>
      </c>
      <c r="E148">
        <v>1.1000000000000001</v>
      </c>
      <c r="F148">
        <v>5.8000000000000003E-2</v>
      </c>
      <c r="G148">
        <v>1</v>
      </c>
      <c r="H148">
        <f t="shared" si="2"/>
        <v>1.2365720064370627</v>
      </c>
    </row>
    <row r="149" spans="1:8" x14ac:dyDescent="0.25">
      <c r="A149" t="s">
        <v>8</v>
      </c>
      <c r="B149" s="4" t="s">
        <v>148</v>
      </c>
      <c r="C149" s="4" t="s">
        <v>3</v>
      </c>
      <c r="D149">
        <v>4</v>
      </c>
      <c r="E149">
        <v>0.6</v>
      </c>
      <c r="F149">
        <v>6.2E-2</v>
      </c>
      <c r="G149">
        <v>1</v>
      </c>
      <c r="H149">
        <f t="shared" si="2"/>
        <v>1.2076083105017461</v>
      </c>
    </row>
    <row r="150" spans="1:8" x14ac:dyDescent="0.25">
      <c r="A150" t="s">
        <v>8</v>
      </c>
      <c r="B150" s="4" t="s">
        <v>178</v>
      </c>
      <c r="C150" s="4" t="s">
        <v>3</v>
      </c>
      <c r="D150">
        <v>3</v>
      </c>
      <c r="E150">
        <v>0.4</v>
      </c>
      <c r="F150">
        <v>6.5000000000000002E-2</v>
      </c>
      <c r="G150">
        <v>1</v>
      </c>
      <c r="H150">
        <f t="shared" si="2"/>
        <v>1.1870866433571443</v>
      </c>
    </row>
    <row r="151" spans="1:8" x14ac:dyDescent="0.25">
      <c r="A151" t="s">
        <v>8</v>
      </c>
      <c r="B151" s="4" t="s">
        <v>179</v>
      </c>
      <c r="C151" s="4" t="s">
        <v>3</v>
      </c>
      <c r="D151">
        <v>3</v>
      </c>
      <c r="E151">
        <v>0.4</v>
      </c>
      <c r="F151">
        <v>6.5000000000000002E-2</v>
      </c>
      <c r="G151">
        <v>1</v>
      </c>
      <c r="H151">
        <f t="shared" si="2"/>
        <v>1.1870866433571443</v>
      </c>
    </row>
    <row r="152" spans="1:8" x14ac:dyDescent="0.25">
      <c r="A152" t="s">
        <v>8</v>
      </c>
      <c r="B152" s="4" t="s">
        <v>180</v>
      </c>
      <c r="C152" s="4" t="s">
        <v>3</v>
      </c>
      <c r="D152">
        <v>3</v>
      </c>
      <c r="E152">
        <v>0.4</v>
      </c>
      <c r="F152">
        <v>6.5000000000000002E-2</v>
      </c>
      <c r="G152">
        <v>1</v>
      </c>
      <c r="H152">
        <f t="shared" si="2"/>
        <v>1.1870866433571443</v>
      </c>
    </row>
    <row r="153" spans="1:8" x14ac:dyDescent="0.25">
      <c r="A153" t="s">
        <v>8</v>
      </c>
      <c r="B153" s="4" t="s">
        <v>181</v>
      </c>
      <c r="C153" s="4" t="s">
        <v>3</v>
      </c>
      <c r="D153">
        <v>3</v>
      </c>
      <c r="E153">
        <v>0.4</v>
      </c>
      <c r="F153">
        <v>6.5000000000000002E-2</v>
      </c>
      <c r="G153">
        <v>1</v>
      </c>
      <c r="H153">
        <f t="shared" si="2"/>
        <v>1.1870866433571443</v>
      </c>
    </row>
    <row r="154" spans="1:8" x14ac:dyDescent="0.25">
      <c r="A154" t="s">
        <v>8</v>
      </c>
      <c r="B154" s="4" t="s">
        <v>182</v>
      </c>
      <c r="C154" s="4" t="s">
        <v>3</v>
      </c>
      <c r="D154">
        <v>3</v>
      </c>
      <c r="E154">
        <v>0.4</v>
      </c>
      <c r="F154">
        <v>6.5000000000000002E-2</v>
      </c>
      <c r="G154">
        <v>1</v>
      </c>
      <c r="H154">
        <f t="shared" si="2"/>
        <v>1.1870866433571443</v>
      </c>
    </row>
    <row r="155" spans="1:8" x14ac:dyDescent="0.25">
      <c r="A155" t="s">
        <v>8</v>
      </c>
      <c r="B155" s="4" t="s">
        <v>183</v>
      </c>
      <c r="C155" s="4" t="s">
        <v>3</v>
      </c>
      <c r="D155">
        <v>3</v>
      </c>
      <c r="E155">
        <v>0.4</v>
      </c>
      <c r="F155">
        <v>6.5000000000000002E-2</v>
      </c>
      <c r="G155">
        <v>1</v>
      </c>
      <c r="H155">
        <f t="shared" si="2"/>
        <v>1.1870866433571443</v>
      </c>
    </row>
    <row r="156" spans="1:8" x14ac:dyDescent="0.25">
      <c r="A156" t="s">
        <v>8</v>
      </c>
      <c r="B156" s="4" t="s">
        <v>74</v>
      </c>
      <c r="C156" s="4" t="s">
        <v>3</v>
      </c>
      <c r="D156">
        <v>7</v>
      </c>
      <c r="E156">
        <v>1</v>
      </c>
      <c r="F156">
        <v>6.6000000000000003E-2</v>
      </c>
      <c r="G156">
        <v>1</v>
      </c>
      <c r="H156">
        <f t="shared" si="2"/>
        <v>1.1804560644581312</v>
      </c>
    </row>
    <row r="157" spans="1:8" x14ac:dyDescent="0.25">
      <c r="A157" t="s">
        <v>8</v>
      </c>
      <c r="B157" s="4" t="s">
        <v>96</v>
      </c>
      <c r="C157" s="4" t="s">
        <v>3</v>
      </c>
      <c r="D157">
        <v>6</v>
      </c>
      <c r="E157">
        <v>0.8</v>
      </c>
      <c r="F157">
        <v>6.7000000000000004E-2</v>
      </c>
      <c r="G157">
        <v>1</v>
      </c>
      <c r="H157">
        <f t="shared" si="2"/>
        <v>1.1739251972991736</v>
      </c>
    </row>
    <row r="158" spans="1:8" x14ac:dyDescent="0.25">
      <c r="A158" t="s">
        <v>8</v>
      </c>
      <c r="B158" s="4" t="s">
        <v>149</v>
      </c>
      <c r="C158" s="4" t="s">
        <v>3</v>
      </c>
      <c r="D158">
        <v>4</v>
      </c>
      <c r="E158">
        <v>0.6</v>
      </c>
      <c r="F158">
        <v>6.8000000000000005E-2</v>
      </c>
      <c r="G158">
        <v>1</v>
      </c>
      <c r="H158">
        <f t="shared" si="2"/>
        <v>1.1674910872937636</v>
      </c>
    </row>
    <row r="159" spans="1:8" x14ac:dyDescent="0.25">
      <c r="A159" t="s">
        <v>8</v>
      </c>
      <c r="B159" s="4" t="s">
        <v>198</v>
      </c>
      <c r="C159" s="4" t="s">
        <v>3</v>
      </c>
      <c r="D159">
        <v>2</v>
      </c>
      <c r="E159">
        <v>0.3</v>
      </c>
      <c r="F159">
        <v>6.9000000000000006E-2</v>
      </c>
      <c r="G159">
        <v>1</v>
      </c>
      <c r="H159">
        <f t="shared" si="2"/>
        <v>1.1611509092627446</v>
      </c>
    </row>
    <row r="160" spans="1:8" x14ac:dyDescent="0.25">
      <c r="A160" t="s">
        <v>8</v>
      </c>
      <c r="B160" s="4" t="s">
        <v>199</v>
      </c>
      <c r="C160" s="4" t="s">
        <v>3</v>
      </c>
      <c r="D160">
        <v>2</v>
      </c>
      <c r="E160">
        <v>0.3</v>
      </c>
      <c r="F160">
        <v>6.9000000000000006E-2</v>
      </c>
      <c r="G160">
        <v>1</v>
      </c>
      <c r="H160">
        <f t="shared" si="2"/>
        <v>1.1611509092627446</v>
      </c>
    </row>
    <row r="161" spans="1:8" x14ac:dyDescent="0.25">
      <c r="A161" t="s">
        <v>8</v>
      </c>
      <c r="B161" s="4" t="s">
        <v>200</v>
      </c>
      <c r="C161" s="4" t="s">
        <v>3</v>
      </c>
      <c r="D161">
        <v>2</v>
      </c>
      <c r="E161">
        <v>0.3</v>
      </c>
      <c r="F161">
        <v>6.9000000000000006E-2</v>
      </c>
      <c r="G161">
        <v>1</v>
      </c>
      <c r="H161">
        <f t="shared" si="2"/>
        <v>1.1611509092627446</v>
      </c>
    </row>
    <row r="162" spans="1:8" x14ac:dyDescent="0.25">
      <c r="A162" t="s">
        <v>8</v>
      </c>
      <c r="B162" s="4" t="s">
        <v>201</v>
      </c>
      <c r="C162" s="4" t="s">
        <v>3</v>
      </c>
      <c r="D162">
        <v>2</v>
      </c>
      <c r="E162">
        <v>0.3</v>
      </c>
      <c r="F162">
        <v>6.9000000000000006E-2</v>
      </c>
      <c r="G162">
        <v>1</v>
      </c>
      <c r="H162">
        <f t="shared" si="2"/>
        <v>1.1611509092627446</v>
      </c>
    </row>
    <row r="163" spans="1:8" x14ac:dyDescent="0.25">
      <c r="A163" t="s">
        <v>8</v>
      </c>
      <c r="B163" s="4" t="s">
        <v>202</v>
      </c>
      <c r="C163" s="4" t="s">
        <v>3</v>
      </c>
      <c r="D163">
        <v>2</v>
      </c>
      <c r="E163">
        <v>0.3</v>
      </c>
      <c r="F163">
        <v>6.9000000000000006E-2</v>
      </c>
      <c r="G163">
        <v>1</v>
      </c>
      <c r="H163">
        <f t="shared" si="2"/>
        <v>1.1611509092627446</v>
      </c>
    </row>
    <row r="164" spans="1:8" x14ac:dyDescent="0.25">
      <c r="A164" t="s">
        <v>8</v>
      </c>
      <c r="B164" s="4" t="s">
        <v>50</v>
      </c>
      <c r="C164" s="4" t="s">
        <v>3</v>
      </c>
      <c r="D164">
        <v>10</v>
      </c>
      <c r="E164">
        <v>1.4</v>
      </c>
      <c r="F164">
        <v>7.1999999999999995E-2</v>
      </c>
      <c r="G164">
        <v>1</v>
      </c>
      <c r="H164">
        <f t="shared" si="2"/>
        <v>1.1426675035687315</v>
      </c>
    </row>
    <row r="165" spans="1:8" x14ac:dyDescent="0.25">
      <c r="A165" t="s">
        <v>8</v>
      </c>
      <c r="B165" s="4" t="s">
        <v>120</v>
      </c>
      <c r="C165" s="4" t="s">
        <v>3</v>
      </c>
      <c r="D165">
        <v>5</v>
      </c>
      <c r="E165">
        <v>0.7</v>
      </c>
      <c r="F165">
        <v>7.2999999999999995E-2</v>
      </c>
      <c r="G165">
        <v>1</v>
      </c>
      <c r="H165">
        <f t="shared" si="2"/>
        <v>1.1366771398795441</v>
      </c>
    </row>
    <row r="166" spans="1:8" x14ac:dyDescent="0.25">
      <c r="A166" t="s">
        <v>8</v>
      </c>
      <c r="B166" s="4" t="s">
        <v>121</v>
      </c>
      <c r="C166" s="4" t="s">
        <v>3</v>
      </c>
      <c r="D166">
        <v>5</v>
      </c>
      <c r="E166">
        <v>0.7</v>
      </c>
      <c r="F166">
        <v>7.2999999999999995E-2</v>
      </c>
      <c r="G166">
        <v>1</v>
      </c>
      <c r="H166">
        <f t="shared" si="2"/>
        <v>1.1366771398795441</v>
      </c>
    </row>
    <row r="167" spans="1:8" x14ac:dyDescent="0.25">
      <c r="A167" t="s">
        <v>8</v>
      </c>
      <c r="B167" s="4" t="s">
        <v>97</v>
      </c>
      <c r="C167" s="4" t="s">
        <v>3</v>
      </c>
      <c r="D167">
        <v>6</v>
      </c>
      <c r="E167">
        <v>0.8</v>
      </c>
      <c r="F167">
        <v>7.4999999999999997E-2</v>
      </c>
      <c r="G167">
        <v>1</v>
      </c>
      <c r="H167">
        <f t="shared" si="2"/>
        <v>1.1249387366082999</v>
      </c>
    </row>
    <row r="168" spans="1:8" x14ac:dyDescent="0.25">
      <c r="A168" t="s">
        <v>8</v>
      </c>
      <c r="B168" s="4" t="s">
        <v>150</v>
      </c>
      <c r="C168" s="4" t="s">
        <v>3</v>
      </c>
      <c r="D168">
        <v>4</v>
      </c>
      <c r="E168">
        <v>0.6</v>
      </c>
      <c r="F168">
        <v>7.4999999999999997E-2</v>
      </c>
      <c r="G168">
        <v>1</v>
      </c>
      <c r="H168">
        <f t="shared" si="2"/>
        <v>1.1249387366082999</v>
      </c>
    </row>
    <row r="169" spans="1:8" x14ac:dyDescent="0.25">
      <c r="A169" t="s">
        <v>8</v>
      </c>
      <c r="B169" s="4" t="s">
        <v>151</v>
      </c>
      <c r="C169" s="4" t="s">
        <v>3</v>
      </c>
      <c r="D169">
        <v>4</v>
      </c>
      <c r="E169">
        <v>0.6</v>
      </c>
      <c r="F169">
        <v>7.4999999999999997E-2</v>
      </c>
      <c r="G169">
        <v>1</v>
      </c>
      <c r="H169">
        <f t="shared" si="2"/>
        <v>1.1249387366082999</v>
      </c>
    </row>
    <row r="170" spans="1:8" x14ac:dyDescent="0.25">
      <c r="A170" t="s">
        <v>8</v>
      </c>
      <c r="B170" s="4" t="s">
        <v>184</v>
      </c>
      <c r="C170" s="4" t="s">
        <v>3</v>
      </c>
      <c r="D170">
        <v>3</v>
      </c>
      <c r="E170">
        <v>0.4</v>
      </c>
      <c r="F170">
        <v>7.4999999999999997E-2</v>
      </c>
      <c r="G170">
        <v>1</v>
      </c>
      <c r="H170">
        <f t="shared" si="2"/>
        <v>1.1249387366082999</v>
      </c>
    </row>
    <row r="171" spans="1:8" x14ac:dyDescent="0.25">
      <c r="A171" t="s">
        <v>8</v>
      </c>
      <c r="B171" s="4" t="s">
        <v>185</v>
      </c>
      <c r="C171" s="4" t="s">
        <v>3</v>
      </c>
      <c r="D171">
        <v>3</v>
      </c>
      <c r="E171">
        <v>0.4</v>
      </c>
      <c r="F171">
        <v>7.4999999999999997E-2</v>
      </c>
      <c r="G171">
        <v>1</v>
      </c>
      <c r="H171">
        <f t="shared" si="2"/>
        <v>1.1249387366082999</v>
      </c>
    </row>
    <row r="172" spans="1:8" x14ac:dyDescent="0.25">
      <c r="A172" t="s">
        <v>8</v>
      </c>
      <c r="B172" s="4" t="s">
        <v>186</v>
      </c>
      <c r="C172" s="4" t="s">
        <v>3</v>
      </c>
      <c r="D172">
        <v>3</v>
      </c>
      <c r="E172">
        <v>0.4</v>
      </c>
      <c r="F172">
        <v>7.4999999999999997E-2</v>
      </c>
      <c r="G172">
        <v>1</v>
      </c>
      <c r="H172">
        <f t="shared" si="2"/>
        <v>1.1249387366082999</v>
      </c>
    </row>
    <row r="173" spans="1:8" x14ac:dyDescent="0.25">
      <c r="A173" t="s">
        <v>8</v>
      </c>
      <c r="B173" s="4" t="s">
        <v>187</v>
      </c>
      <c r="C173" s="4" t="s">
        <v>3</v>
      </c>
      <c r="D173">
        <v>3</v>
      </c>
      <c r="E173">
        <v>0.4</v>
      </c>
      <c r="F173">
        <v>7.4999999999999997E-2</v>
      </c>
      <c r="G173">
        <v>1</v>
      </c>
      <c r="H173">
        <f t="shared" si="2"/>
        <v>1.1249387366082999</v>
      </c>
    </row>
    <row r="174" spans="1:8" x14ac:dyDescent="0.25">
      <c r="A174" t="s">
        <v>8</v>
      </c>
      <c r="B174" s="4" t="s">
        <v>188</v>
      </c>
      <c r="C174" s="4" t="s">
        <v>3</v>
      </c>
      <c r="D174">
        <v>3</v>
      </c>
      <c r="E174">
        <v>0.4</v>
      </c>
      <c r="F174">
        <v>7.4999999999999997E-2</v>
      </c>
      <c r="G174">
        <v>1</v>
      </c>
      <c r="H174">
        <f t="shared" si="2"/>
        <v>1.1249387366082999</v>
      </c>
    </row>
    <row r="175" spans="1:8" x14ac:dyDescent="0.25">
      <c r="A175" t="s">
        <v>8</v>
      </c>
      <c r="B175" s="4" t="s">
        <v>189</v>
      </c>
      <c r="C175" s="4" t="s">
        <v>3</v>
      </c>
      <c r="D175">
        <v>3</v>
      </c>
      <c r="E175">
        <v>0.4</v>
      </c>
      <c r="F175">
        <v>7.4999999999999997E-2</v>
      </c>
      <c r="G175">
        <v>1</v>
      </c>
      <c r="H175">
        <f t="shared" si="2"/>
        <v>1.1249387366082999</v>
      </c>
    </row>
    <row r="176" spans="1:8" x14ac:dyDescent="0.25">
      <c r="A176" t="s">
        <v>8</v>
      </c>
      <c r="B176" s="4" t="s">
        <v>190</v>
      </c>
      <c r="C176" s="4" t="s">
        <v>3</v>
      </c>
      <c r="D176">
        <v>3</v>
      </c>
      <c r="E176">
        <v>0.4</v>
      </c>
      <c r="F176">
        <v>7.4999999999999997E-2</v>
      </c>
      <c r="G176">
        <v>1</v>
      </c>
      <c r="H176">
        <f t="shared" si="2"/>
        <v>1.1249387366082999</v>
      </c>
    </row>
    <row r="177" spans="1:8" x14ac:dyDescent="0.25">
      <c r="A177" t="s">
        <v>8</v>
      </c>
      <c r="B177" s="4" t="s">
        <v>122</v>
      </c>
      <c r="C177" s="4" t="s">
        <v>3</v>
      </c>
      <c r="D177">
        <v>5</v>
      </c>
      <c r="E177">
        <v>0.7</v>
      </c>
      <c r="F177">
        <v>7.8E-2</v>
      </c>
      <c r="G177">
        <v>1</v>
      </c>
      <c r="H177">
        <f t="shared" si="2"/>
        <v>1.1079053973095196</v>
      </c>
    </row>
    <row r="178" spans="1:8" x14ac:dyDescent="0.25">
      <c r="A178" t="s">
        <v>8</v>
      </c>
      <c r="B178" s="4" t="s">
        <v>75</v>
      </c>
      <c r="C178" s="4" t="s">
        <v>3</v>
      </c>
      <c r="D178">
        <v>7</v>
      </c>
      <c r="E178">
        <v>1</v>
      </c>
      <c r="F178">
        <v>8.3000000000000004E-2</v>
      </c>
      <c r="G178">
        <v>1</v>
      </c>
      <c r="H178">
        <f t="shared" si="2"/>
        <v>1.080921907623926</v>
      </c>
    </row>
    <row r="179" spans="1:8" x14ac:dyDescent="0.25">
      <c r="A179" t="s">
        <v>8</v>
      </c>
      <c r="B179" s="4" t="s">
        <v>33</v>
      </c>
      <c r="C179" s="4" t="s">
        <v>3</v>
      </c>
      <c r="D179">
        <v>13</v>
      </c>
      <c r="E179">
        <v>1.8</v>
      </c>
      <c r="F179">
        <v>8.5000000000000006E-2</v>
      </c>
      <c r="G179">
        <v>1</v>
      </c>
      <c r="H179">
        <f t="shared" si="2"/>
        <v>1.0705810742857071</v>
      </c>
    </row>
    <row r="180" spans="1:8" x14ac:dyDescent="0.25">
      <c r="A180" t="s">
        <v>8</v>
      </c>
      <c r="B180" s="4" t="s">
        <v>191</v>
      </c>
      <c r="C180" s="4" t="s">
        <v>3</v>
      </c>
      <c r="D180">
        <v>3</v>
      </c>
      <c r="E180">
        <v>0.4</v>
      </c>
      <c r="F180">
        <v>8.5000000000000006E-2</v>
      </c>
      <c r="G180">
        <v>1</v>
      </c>
      <c r="H180">
        <f t="shared" si="2"/>
        <v>1.0705810742857071</v>
      </c>
    </row>
    <row r="181" spans="1:8" x14ac:dyDescent="0.25">
      <c r="A181" t="s">
        <v>8</v>
      </c>
      <c r="B181" s="4" t="s">
        <v>192</v>
      </c>
      <c r="C181" s="4" t="s">
        <v>3</v>
      </c>
      <c r="D181">
        <v>3</v>
      </c>
      <c r="E181">
        <v>0.4</v>
      </c>
      <c r="F181">
        <v>8.5000000000000006E-2</v>
      </c>
      <c r="G181">
        <v>1</v>
      </c>
      <c r="H181">
        <f t="shared" si="2"/>
        <v>1.0705810742857071</v>
      </c>
    </row>
    <row r="182" spans="1:8" x14ac:dyDescent="0.25">
      <c r="A182" t="s">
        <v>8</v>
      </c>
      <c r="B182" s="4" t="s">
        <v>193</v>
      </c>
      <c r="C182" s="4" t="s">
        <v>3</v>
      </c>
      <c r="D182">
        <v>3</v>
      </c>
      <c r="E182">
        <v>0.4</v>
      </c>
      <c r="F182">
        <v>8.5000000000000006E-2</v>
      </c>
      <c r="G182">
        <v>1</v>
      </c>
      <c r="H182">
        <f t="shared" si="2"/>
        <v>1.0705810742857071</v>
      </c>
    </row>
    <row r="183" spans="1:8" x14ac:dyDescent="0.25">
      <c r="A183" t="s">
        <v>8</v>
      </c>
      <c r="B183" s="4" t="s">
        <v>194</v>
      </c>
      <c r="C183" s="4" t="s">
        <v>3</v>
      </c>
      <c r="D183">
        <v>3</v>
      </c>
      <c r="E183">
        <v>0.4</v>
      </c>
      <c r="F183">
        <v>8.5000000000000006E-2</v>
      </c>
      <c r="G183">
        <v>1</v>
      </c>
      <c r="H183">
        <f t="shared" si="2"/>
        <v>1.0705810742857071</v>
      </c>
    </row>
    <row r="184" spans="1:8" x14ac:dyDescent="0.25">
      <c r="A184" t="s">
        <v>8</v>
      </c>
      <c r="B184" s="4" t="s">
        <v>76</v>
      </c>
      <c r="C184" s="4" t="s">
        <v>3</v>
      </c>
      <c r="D184">
        <v>7</v>
      </c>
      <c r="E184">
        <v>1</v>
      </c>
      <c r="F184">
        <v>8.6999999999999994E-2</v>
      </c>
      <c r="G184">
        <v>1</v>
      </c>
      <c r="H184">
        <f t="shared" si="2"/>
        <v>1.0604807473813815</v>
      </c>
    </row>
    <row r="185" spans="1:8" x14ac:dyDescent="0.25">
      <c r="A185" t="s">
        <v>8</v>
      </c>
      <c r="B185" s="4" t="s">
        <v>59</v>
      </c>
      <c r="C185" s="4" t="s">
        <v>3</v>
      </c>
      <c r="D185">
        <v>9</v>
      </c>
      <c r="E185">
        <v>1.3</v>
      </c>
      <c r="F185">
        <v>8.8999999999999996E-2</v>
      </c>
      <c r="G185">
        <v>1</v>
      </c>
      <c r="H185">
        <f t="shared" si="2"/>
        <v>1.0506099933550872</v>
      </c>
    </row>
    <row r="186" spans="1:8" x14ac:dyDescent="0.25">
      <c r="A186" t="s">
        <v>8</v>
      </c>
      <c r="B186" s="4" t="s">
        <v>41</v>
      </c>
      <c r="C186" s="4" t="s">
        <v>3</v>
      </c>
      <c r="D186">
        <v>11</v>
      </c>
      <c r="E186">
        <v>1.5</v>
      </c>
      <c r="F186">
        <v>9.1999999999999998E-2</v>
      </c>
      <c r="G186">
        <v>1</v>
      </c>
      <c r="H186">
        <f t="shared" si="2"/>
        <v>1.0362121726544447</v>
      </c>
    </row>
    <row r="187" spans="1:8" x14ac:dyDescent="0.25">
      <c r="A187" t="s">
        <v>8</v>
      </c>
      <c r="B187" s="4" t="s">
        <v>98</v>
      </c>
      <c r="C187" s="4" t="s">
        <v>3</v>
      </c>
      <c r="D187">
        <v>6</v>
      </c>
      <c r="E187">
        <v>0.8</v>
      </c>
      <c r="F187">
        <v>9.1999999999999998E-2</v>
      </c>
      <c r="G187">
        <v>1</v>
      </c>
      <c r="H187">
        <f t="shared" si="2"/>
        <v>1.0362121726544447</v>
      </c>
    </row>
    <row r="188" spans="1:8" x14ac:dyDescent="0.25">
      <c r="A188" t="s">
        <v>8</v>
      </c>
      <c r="B188" s="4" t="s">
        <v>99</v>
      </c>
      <c r="C188" s="4" t="s">
        <v>3</v>
      </c>
      <c r="D188">
        <v>6</v>
      </c>
      <c r="E188">
        <v>0.8</v>
      </c>
      <c r="F188">
        <v>9.1999999999999998E-2</v>
      </c>
      <c r="G188">
        <v>1</v>
      </c>
      <c r="H188">
        <f t="shared" si="2"/>
        <v>1.0362121726544447</v>
      </c>
    </row>
    <row r="189" spans="1:8" x14ac:dyDescent="0.25">
      <c r="A189" t="s">
        <v>8</v>
      </c>
      <c r="B189" s="4" t="s">
        <v>77</v>
      </c>
      <c r="C189" s="4" t="s">
        <v>3</v>
      </c>
      <c r="D189">
        <v>7</v>
      </c>
      <c r="E189">
        <v>1</v>
      </c>
      <c r="F189">
        <v>9.5000000000000001E-2</v>
      </c>
      <c r="G189">
        <v>1</v>
      </c>
      <c r="H189">
        <f t="shared" si="2"/>
        <v>1.0222763947111522</v>
      </c>
    </row>
    <row r="190" spans="1:8" x14ac:dyDescent="0.25">
      <c r="A190" t="s">
        <v>8</v>
      </c>
      <c r="B190" s="4" t="s">
        <v>78</v>
      </c>
      <c r="C190" s="4" t="s">
        <v>3</v>
      </c>
      <c r="D190">
        <v>7</v>
      </c>
      <c r="E190">
        <v>1</v>
      </c>
      <c r="F190">
        <v>9.5000000000000001E-2</v>
      </c>
      <c r="G190">
        <v>1</v>
      </c>
      <c r="H190">
        <f t="shared" si="2"/>
        <v>1.0222763947111522</v>
      </c>
    </row>
    <row r="191" spans="1:8" x14ac:dyDescent="0.25">
      <c r="A191" t="s">
        <v>8</v>
      </c>
      <c r="B191" s="4" t="s">
        <v>152</v>
      </c>
      <c r="C191" s="4" t="s">
        <v>3</v>
      </c>
      <c r="D191">
        <v>4</v>
      </c>
      <c r="E191">
        <v>0.6</v>
      </c>
      <c r="F191">
        <v>9.5000000000000001E-2</v>
      </c>
      <c r="G191">
        <v>1</v>
      </c>
      <c r="H191">
        <f t="shared" si="2"/>
        <v>1.0222763947111522</v>
      </c>
    </row>
    <row r="192" spans="1:8" x14ac:dyDescent="0.25">
      <c r="A192" t="s">
        <v>8</v>
      </c>
      <c r="B192" s="4" t="s">
        <v>153</v>
      </c>
      <c r="C192" s="4" t="s">
        <v>3</v>
      </c>
      <c r="D192">
        <v>4</v>
      </c>
      <c r="E192">
        <v>0.6</v>
      </c>
      <c r="F192">
        <v>9.5000000000000001E-2</v>
      </c>
      <c r="G192">
        <v>1</v>
      </c>
      <c r="H192">
        <f t="shared" si="2"/>
        <v>1.0222763947111522</v>
      </c>
    </row>
    <row r="193" spans="1:8" x14ac:dyDescent="0.25">
      <c r="A193" t="s">
        <v>8</v>
      </c>
      <c r="B193" s="4" t="s">
        <v>195</v>
      </c>
      <c r="C193" s="4" t="s">
        <v>3</v>
      </c>
      <c r="D193">
        <v>3</v>
      </c>
      <c r="E193">
        <v>0.4</v>
      </c>
      <c r="F193">
        <v>9.6000000000000002E-2</v>
      </c>
      <c r="G193">
        <v>1</v>
      </c>
      <c r="H193">
        <f t="shared" si="2"/>
        <v>1.0177287669604316</v>
      </c>
    </row>
    <row r="194" spans="1:8" x14ac:dyDescent="0.25">
      <c r="A194" t="s">
        <v>8</v>
      </c>
      <c r="B194" s="4" t="s">
        <v>196</v>
      </c>
      <c r="C194" s="4" t="s">
        <v>3</v>
      </c>
      <c r="D194">
        <v>3</v>
      </c>
      <c r="E194">
        <v>0.4</v>
      </c>
      <c r="F194">
        <v>9.6000000000000002E-2</v>
      </c>
      <c r="G194">
        <v>1</v>
      </c>
      <c r="H194">
        <f t="shared" si="2"/>
        <v>1.0177287669604316</v>
      </c>
    </row>
    <row r="195" spans="1:8" x14ac:dyDescent="0.25">
      <c r="A195" t="s">
        <v>8</v>
      </c>
      <c r="B195" s="4" t="s">
        <v>197</v>
      </c>
      <c r="C195" s="4" t="s">
        <v>3</v>
      </c>
      <c r="D195">
        <v>3</v>
      </c>
      <c r="E195">
        <v>0.4</v>
      </c>
      <c r="F195">
        <v>9.6000000000000002E-2</v>
      </c>
      <c r="G195">
        <v>1</v>
      </c>
      <c r="H195">
        <f t="shared" ref="H195:H196" si="3">-LOG10(F195)</f>
        <v>1.0177287669604316</v>
      </c>
    </row>
    <row r="196" spans="1:8" x14ac:dyDescent="0.25">
      <c r="A196" t="s">
        <v>8</v>
      </c>
      <c r="B196" s="4" t="s">
        <v>79</v>
      </c>
      <c r="C196" s="4" t="s">
        <v>3</v>
      </c>
      <c r="D196">
        <v>7</v>
      </c>
      <c r="E196">
        <v>1</v>
      </c>
      <c r="F196">
        <v>9.8000000000000004E-2</v>
      </c>
      <c r="G196">
        <v>1</v>
      </c>
      <c r="H196">
        <f t="shared" si="3"/>
        <v>1.0087739243075051</v>
      </c>
    </row>
  </sheetData>
  <sortState xmlns:xlrd2="http://schemas.microsoft.com/office/spreadsheetml/2017/richdata2" ref="D2:K199">
    <sortCondition ref="J1:J19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A9958-44B1-4C5A-9874-943D3A57D174}">
  <dimension ref="A1:H48"/>
  <sheetViews>
    <sheetView tabSelected="1" workbookViewId="0">
      <selection activeCell="L9" sqref="L9"/>
    </sheetView>
  </sheetViews>
  <sheetFormatPr defaultRowHeight="15" x14ac:dyDescent="0.25"/>
  <cols>
    <col min="1" max="1" width="19.5703125" customWidth="1"/>
  </cols>
  <sheetData>
    <row r="1" spans="1:8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s="1" t="s">
        <v>203</v>
      </c>
    </row>
    <row r="2" spans="1:8" x14ac:dyDescent="0.25">
      <c r="A2" t="s">
        <v>204</v>
      </c>
      <c r="B2" t="s">
        <v>205</v>
      </c>
      <c r="C2" t="s">
        <v>3</v>
      </c>
      <c r="D2">
        <v>24</v>
      </c>
      <c r="E2">
        <v>5.7</v>
      </c>
      <c r="F2">
        <v>4.1000000000000002E-14</v>
      </c>
      <c r="G2">
        <v>2.7E-11</v>
      </c>
      <c r="H2" s="2">
        <f>-(LOG10(F2))</f>
        <v>13.387216143280265</v>
      </c>
    </row>
    <row r="3" spans="1:8" x14ac:dyDescent="0.25">
      <c r="A3" t="s">
        <v>204</v>
      </c>
      <c r="B3" t="s">
        <v>206</v>
      </c>
      <c r="C3" t="s">
        <v>3</v>
      </c>
      <c r="D3">
        <v>19</v>
      </c>
      <c r="E3">
        <v>4.5</v>
      </c>
      <c r="F3">
        <v>6.8999999999999996E-8</v>
      </c>
      <c r="G3">
        <v>2.3E-5</v>
      </c>
      <c r="H3" s="2">
        <f>-(LOG10(F3))</f>
        <v>7.1611509092627443</v>
      </c>
    </row>
    <row r="4" spans="1:8" x14ac:dyDescent="0.25">
      <c r="A4" t="s">
        <v>204</v>
      </c>
      <c r="B4" t="s">
        <v>207</v>
      </c>
      <c r="C4" t="s">
        <v>3</v>
      </c>
      <c r="D4">
        <v>15</v>
      </c>
      <c r="E4">
        <v>3.6</v>
      </c>
      <c r="F4">
        <v>2.6E-7</v>
      </c>
      <c r="G4">
        <v>5.7000000000000003E-5</v>
      </c>
      <c r="H4" s="2">
        <f>-(LOG10(F4))</f>
        <v>6.5850266520291818</v>
      </c>
    </row>
    <row r="5" spans="1:8" x14ac:dyDescent="0.25">
      <c r="A5" t="s">
        <v>204</v>
      </c>
      <c r="B5" t="s">
        <v>208</v>
      </c>
      <c r="C5" t="s">
        <v>3</v>
      </c>
      <c r="D5">
        <v>34</v>
      </c>
      <c r="E5">
        <v>8.1</v>
      </c>
      <c r="F5">
        <v>8.6000000000000003E-5</v>
      </c>
      <c r="G5">
        <v>1.2999999999999999E-2</v>
      </c>
      <c r="H5" s="2">
        <f>-(LOG10(F5))</f>
        <v>4.0655015487564325</v>
      </c>
    </row>
    <row r="6" spans="1:8" x14ac:dyDescent="0.25">
      <c r="A6" t="s">
        <v>204</v>
      </c>
      <c r="B6" t="s">
        <v>209</v>
      </c>
      <c r="C6" t="s">
        <v>3</v>
      </c>
      <c r="D6">
        <v>4</v>
      </c>
      <c r="E6">
        <v>1</v>
      </c>
      <c r="F6">
        <v>9.7E-5</v>
      </c>
      <c r="G6">
        <v>1.2999999999999999E-2</v>
      </c>
      <c r="H6" s="2">
        <f>-(LOG10(F6))</f>
        <v>4.0132282657337548</v>
      </c>
    </row>
    <row r="7" spans="1:8" x14ac:dyDescent="0.25">
      <c r="A7" t="s">
        <v>204</v>
      </c>
      <c r="B7" t="s">
        <v>210</v>
      </c>
      <c r="C7" t="s">
        <v>3</v>
      </c>
      <c r="D7">
        <v>11</v>
      </c>
      <c r="E7">
        <v>2.6</v>
      </c>
      <c r="F7">
        <v>4.6999999999999999E-4</v>
      </c>
      <c r="G7">
        <v>5.0999999999999997E-2</v>
      </c>
      <c r="H7" s="2">
        <f>-(LOG10(F7))</f>
        <v>3.3279021420642825</v>
      </c>
    </row>
    <row r="8" spans="1:8" x14ac:dyDescent="0.25">
      <c r="A8" t="s">
        <v>204</v>
      </c>
      <c r="B8" t="s">
        <v>211</v>
      </c>
      <c r="C8" t="s">
        <v>3</v>
      </c>
      <c r="D8">
        <v>306</v>
      </c>
      <c r="E8">
        <v>72.900000000000006</v>
      </c>
      <c r="F8">
        <v>5.5999999999999995E-4</v>
      </c>
      <c r="G8">
        <v>5.1999999999999998E-2</v>
      </c>
      <c r="H8" s="2">
        <f>-(LOG10(F8))</f>
        <v>3.2518119729937998</v>
      </c>
    </row>
    <row r="9" spans="1:8" x14ac:dyDescent="0.25">
      <c r="A9" t="s">
        <v>204</v>
      </c>
      <c r="B9" t="s">
        <v>212</v>
      </c>
      <c r="C9" t="s">
        <v>3</v>
      </c>
      <c r="D9">
        <v>58</v>
      </c>
      <c r="E9">
        <v>13.8</v>
      </c>
      <c r="F9">
        <v>9.2000000000000003E-4</v>
      </c>
      <c r="G9">
        <v>7.4999999999999997E-2</v>
      </c>
      <c r="H9" s="2">
        <f>-(LOG10(F9))</f>
        <v>3.0362121726544449</v>
      </c>
    </row>
    <row r="10" spans="1:8" x14ac:dyDescent="0.25">
      <c r="A10" t="s">
        <v>204</v>
      </c>
      <c r="B10" t="s">
        <v>213</v>
      </c>
      <c r="C10" t="s">
        <v>3</v>
      </c>
      <c r="D10">
        <v>4</v>
      </c>
      <c r="E10">
        <v>1</v>
      </c>
      <c r="F10">
        <v>1.1000000000000001E-3</v>
      </c>
      <c r="G10">
        <v>7.8E-2</v>
      </c>
      <c r="H10" s="2">
        <f>-(LOG10(F10))</f>
        <v>2.9586073148417751</v>
      </c>
    </row>
    <row r="11" spans="1:8" x14ac:dyDescent="0.25">
      <c r="A11" t="s">
        <v>204</v>
      </c>
      <c r="B11" t="s">
        <v>214</v>
      </c>
      <c r="C11" t="s">
        <v>3</v>
      </c>
      <c r="D11">
        <v>4</v>
      </c>
      <c r="E11">
        <v>1</v>
      </c>
      <c r="F11">
        <v>1.5E-3</v>
      </c>
      <c r="G11">
        <v>9.5000000000000001E-2</v>
      </c>
      <c r="H11" s="2">
        <f>-(LOG10(F11))</f>
        <v>2.8239087409443187</v>
      </c>
    </row>
    <row r="12" spans="1:8" x14ac:dyDescent="0.25">
      <c r="A12" t="s">
        <v>204</v>
      </c>
      <c r="B12" t="s">
        <v>215</v>
      </c>
      <c r="C12" t="s">
        <v>3</v>
      </c>
      <c r="D12">
        <v>6</v>
      </c>
      <c r="E12">
        <v>1.4</v>
      </c>
      <c r="F12">
        <v>2E-3</v>
      </c>
      <c r="G12">
        <v>0.12</v>
      </c>
      <c r="H12" s="2">
        <f>-(LOG10(F12))</f>
        <v>2.6989700043360187</v>
      </c>
    </row>
    <row r="13" spans="1:8" x14ac:dyDescent="0.25">
      <c r="A13" t="s">
        <v>204</v>
      </c>
      <c r="B13" t="s">
        <v>216</v>
      </c>
      <c r="C13" t="s">
        <v>3</v>
      </c>
      <c r="D13">
        <v>12</v>
      </c>
      <c r="E13">
        <v>2.9</v>
      </c>
      <c r="F13">
        <v>2.5999999999999999E-3</v>
      </c>
      <c r="G13">
        <v>0.14000000000000001</v>
      </c>
      <c r="H13" s="2">
        <f>-(LOG10(F13))</f>
        <v>2.5850266520291822</v>
      </c>
    </row>
    <row r="14" spans="1:8" x14ac:dyDescent="0.25">
      <c r="A14" t="s">
        <v>204</v>
      </c>
      <c r="B14" t="s">
        <v>217</v>
      </c>
      <c r="C14" t="s">
        <v>3</v>
      </c>
      <c r="D14">
        <v>49</v>
      </c>
      <c r="E14">
        <v>11.7</v>
      </c>
      <c r="F14">
        <v>2.8999999999999998E-3</v>
      </c>
      <c r="G14">
        <v>0.14000000000000001</v>
      </c>
      <c r="H14" s="2">
        <f>-(LOG10(F14))</f>
        <v>2.5376020021010439</v>
      </c>
    </row>
    <row r="15" spans="1:8" x14ac:dyDescent="0.25">
      <c r="A15" t="s">
        <v>204</v>
      </c>
      <c r="B15" t="s">
        <v>218</v>
      </c>
      <c r="C15" t="s">
        <v>3</v>
      </c>
      <c r="D15">
        <v>4</v>
      </c>
      <c r="E15">
        <v>1</v>
      </c>
      <c r="F15">
        <v>3.8E-3</v>
      </c>
      <c r="G15">
        <v>0.18</v>
      </c>
      <c r="H15" s="2">
        <f>-(LOG10(F15))</f>
        <v>2.4202164033831899</v>
      </c>
    </row>
    <row r="16" spans="1:8" x14ac:dyDescent="0.25">
      <c r="A16" t="s">
        <v>204</v>
      </c>
      <c r="B16" t="s">
        <v>219</v>
      </c>
      <c r="C16" t="s">
        <v>3</v>
      </c>
      <c r="D16">
        <v>7</v>
      </c>
      <c r="E16">
        <v>1.7</v>
      </c>
      <c r="F16">
        <v>4.5999999999999999E-3</v>
      </c>
      <c r="G16">
        <v>0.2</v>
      </c>
      <c r="H16" s="2">
        <f>-(LOG10(F16))</f>
        <v>2.3372421683184261</v>
      </c>
    </row>
    <row r="17" spans="1:8" x14ac:dyDescent="0.25">
      <c r="A17" t="s">
        <v>204</v>
      </c>
      <c r="B17" t="s">
        <v>220</v>
      </c>
      <c r="C17" t="s">
        <v>3</v>
      </c>
      <c r="D17">
        <v>6</v>
      </c>
      <c r="E17">
        <v>1.4</v>
      </c>
      <c r="F17">
        <v>5.5999999999999999E-3</v>
      </c>
      <c r="G17">
        <v>0.23</v>
      </c>
      <c r="H17" s="2">
        <f>-(LOG10(F17))</f>
        <v>2.2518119729937998</v>
      </c>
    </row>
    <row r="18" spans="1:8" x14ac:dyDescent="0.25">
      <c r="A18" t="s">
        <v>204</v>
      </c>
      <c r="B18" t="s">
        <v>221</v>
      </c>
      <c r="C18" t="s">
        <v>3</v>
      </c>
      <c r="D18">
        <v>5</v>
      </c>
      <c r="E18">
        <v>1.2</v>
      </c>
      <c r="F18">
        <v>6.0000000000000001E-3</v>
      </c>
      <c r="G18">
        <v>0.23</v>
      </c>
      <c r="H18" s="2">
        <f>-(LOG10(F18))</f>
        <v>2.2218487496163561</v>
      </c>
    </row>
    <row r="19" spans="1:8" x14ac:dyDescent="0.25">
      <c r="A19" t="s">
        <v>204</v>
      </c>
      <c r="B19" t="s">
        <v>222</v>
      </c>
      <c r="C19" t="s">
        <v>3</v>
      </c>
      <c r="D19">
        <v>3</v>
      </c>
      <c r="E19">
        <v>0.7</v>
      </c>
      <c r="F19">
        <v>6.6E-3</v>
      </c>
      <c r="G19">
        <v>0.23</v>
      </c>
      <c r="H19" s="2">
        <f>-(LOG10(F19))</f>
        <v>2.1804560644581312</v>
      </c>
    </row>
    <row r="20" spans="1:8" x14ac:dyDescent="0.25">
      <c r="A20" t="s">
        <v>204</v>
      </c>
      <c r="B20" t="s">
        <v>223</v>
      </c>
      <c r="C20" t="s">
        <v>3</v>
      </c>
      <c r="D20">
        <v>3</v>
      </c>
      <c r="E20">
        <v>0.7</v>
      </c>
      <c r="F20">
        <v>6.6E-3</v>
      </c>
      <c r="G20">
        <v>0.23</v>
      </c>
      <c r="H20" s="2">
        <f>-(LOG10(F20))</f>
        <v>2.1804560644581312</v>
      </c>
    </row>
    <row r="21" spans="1:8" x14ac:dyDescent="0.25">
      <c r="A21" t="s">
        <v>204</v>
      </c>
      <c r="B21" t="s">
        <v>224</v>
      </c>
      <c r="C21" t="s">
        <v>3</v>
      </c>
      <c r="D21">
        <v>10</v>
      </c>
      <c r="E21">
        <v>2.4</v>
      </c>
      <c r="F21">
        <v>7.1999999999999998E-3</v>
      </c>
      <c r="G21">
        <v>0.23</v>
      </c>
      <c r="H21" s="2">
        <f>-(LOG10(F21))</f>
        <v>2.1426675035687315</v>
      </c>
    </row>
    <row r="22" spans="1:8" x14ac:dyDescent="0.25">
      <c r="A22" t="s">
        <v>204</v>
      </c>
      <c r="B22" t="s">
        <v>225</v>
      </c>
      <c r="C22" t="s">
        <v>3</v>
      </c>
      <c r="D22">
        <v>4</v>
      </c>
      <c r="E22">
        <v>1</v>
      </c>
      <c r="F22">
        <v>7.4999999999999997E-3</v>
      </c>
      <c r="G22">
        <v>0.23</v>
      </c>
      <c r="H22" s="2">
        <f>-(LOG10(F22))</f>
        <v>2.1249387366082999</v>
      </c>
    </row>
    <row r="23" spans="1:8" x14ac:dyDescent="0.25">
      <c r="A23" t="s">
        <v>204</v>
      </c>
      <c r="B23" t="s">
        <v>226</v>
      </c>
      <c r="C23" t="s">
        <v>3</v>
      </c>
      <c r="D23">
        <v>7</v>
      </c>
      <c r="E23">
        <v>1.7</v>
      </c>
      <c r="F23">
        <v>8.6E-3</v>
      </c>
      <c r="G23">
        <v>0.25</v>
      </c>
      <c r="H23" s="2">
        <f>-(LOG10(F23))</f>
        <v>2.0655015487564321</v>
      </c>
    </row>
    <row r="24" spans="1:8" x14ac:dyDescent="0.25">
      <c r="A24" t="s">
        <v>204</v>
      </c>
      <c r="B24" t="s">
        <v>227</v>
      </c>
      <c r="C24" t="s">
        <v>3</v>
      </c>
      <c r="D24">
        <v>4</v>
      </c>
      <c r="E24">
        <v>1</v>
      </c>
      <c r="F24">
        <v>8.6999999999999994E-3</v>
      </c>
      <c r="G24">
        <v>0.25</v>
      </c>
      <c r="H24" s="2">
        <f>-(LOG10(F24))</f>
        <v>2.0604807473813813</v>
      </c>
    </row>
    <row r="25" spans="1:8" x14ac:dyDescent="0.25">
      <c r="A25" t="s">
        <v>204</v>
      </c>
      <c r="B25" t="s">
        <v>228</v>
      </c>
      <c r="C25" t="s">
        <v>3</v>
      </c>
      <c r="D25">
        <v>6</v>
      </c>
      <c r="E25">
        <v>1.4</v>
      </c>
      <c r="F25">
        <v>9.4999999999999998E-3</v>
      </c>
      <c r="G25">
        <v>0.26</v>
      </c>
      <c r="H25" s="2">
        <f>-(LOG10(F25))</f>
        <v>2.0222763947111524</v>
      </c>
    </row>
    <row r="26" spans="1:8" x14ac:dyDescent="0.25">
      <c r="A26" t="s">
        <v>204</v>
      </c>
      <c r="B26" t="s">
        <v>229</v>
      </c>
      <c r="C26" t="s">
        <v>3</v>
      </c>
      <c r="D26">
        <v>4</v>
      </c>
      <c r="E26">
        <v>1</v>
      </c>
      <c r="F26">
        <v>1.4E-2</v>
      </c>
      <c r="G26">
        <v>0.38</v>
      </c>
      <c r="H26" s="2">
        <f>-(LOG10(F26))</f>
        <v>1.853871964321762</v>
      </c>
    </row>
    <row r="27" spans="1:8" x14ac:dyDescent="0.25">
      <c r="A27" t="s">
        <v>204</v>
      </c>
      <c r="B27" t="s">
        <v>230</v>
      </c>
      <c r="C27" t="s">
        <v>3</v>
      </c>
      <c r="D27">
        <v>5</v>
      </c>
      <c r="E27">
        <v>1.2</v>
      </c>
      <c r="F27">
        <v>1.6E-2</v>
      </c>
      <c r="G27">
        <v>0.39</v>
      </c>
      <c r="H27" s="2">
        <f>-(LOG10(F27))</f>
        <v>1.7958800173440752</v>
      </c>
    </row>
    <row r="28" spans="1:8" x14ac:dyDescent="0.25">
      <c r="A28" t="s">
        <v>204</v>
      </c>
      <c r="B28" t="s">
        <v>231</v>
      </c>
      <c r="C28" t="s">
        <v>3</v>
      </c>
      <c r="D28">
        <v>5</v>
      </c>
      <c r="E28">
        <v>1.2</v>
      </c>
      <c r="F28">
        <v>1.6E-2</v>
      </c>
      <c r="G28">
        <v>0.39</v>
      </c>
      <c r="H28" s="2">
        <f>-(LOG10(F28))</f>
        <v>1.7958800173440752</v>
      </c>
    </row>
    <row r="29" spans="1:8" x14ac:dyDescent="0.25">
      <c r="A29" t="s">
        <v>204</v>
      </c>
      <c r="B29" t="s">
        <v>232</v>
      </c>
      <c r="C29" t="s">
        <v>3</v>
      </c>
      <c r="D29">
        <v>3</v>
      </c>
      <c r="E29">
        <v>0.7</v>
      </c>
      <c r="F29">
        <v>1.9E-2</v>
      </c>
      <c r="G29">
        <v>0.42</v>
      </c>
      <c r="H29" s="2">
        <f>-(LOG10(F29))</f>
        <v>1.7212463990471711</v>
      </c>
    </row>
    <row r="30" spans="1:8" x14ac:dyDescent="0.25">
      <c r="A30" t="s">
        <v>204</v>
      </c>
      <c r="B30" t="s">
        <v>233</v>
      </c>
      <c r="C30" t="s">
        <v>3</v>
      </c>
      <c r="D30">
        <v>3</v>
      </c>
      <c r="E30">
        <v>0.7</v>
      </c>
      <c r="F30">
        <v>1.9E-2</v>
      </c>
      <c r="G30">
        <v>0.42</v>
      </c>
      <c r="H30" s="2">
        <f>-(LOG10(F30))</f>
        <v>1.7212463990471711</v>
      </c>
    </row>
    <row r="31" spans="1:8" x14ac:dyDescent="0.25">
      <c r="A31" t="s">
        <v>204</v>
      </c>
      <c r="B31" t="s">
        <v>234</v>
      </c>
      <c r="C31" t="s">
        <v>3</v>
      </c>
      <c r="D31">
        <v>6</v>
      </c>
      <c r="E31">
        <v>1.4</v>
      </c>
      <c r="F31">
        <v>2.1000000000000001E-2</v>
      </c>
      <c r="G31">
        <v>0.45</v>
      </c>
      <c r="H31" s="2">
        <f>-(LOG10(F31))</f>
        <v>1.6777807052660807</v>
      </c>
    </row>
    <row r="32" spans="1:8" x14ac:dyDescent="0.25">
      <c r="A32" t="s">
        <v>204</v>
      </c>
      <c r="B32" t="s">
        <v>235</v>
      </c>
      <c r="C32" t="s">
        <v>3</v>
      </c>
      <c r="D32">
        <v>4</v>
      </c>
      <c r="E32">
        <v>1</v>
      </c>
      <c r="F32">
        <v>2.1999999999999999E-2</v>
      </c>
      <c r="G32">
        <v>0.46</v>
      </c>
      <c r="H32" s="2">
        <f>-(LOG10(F32))</f>
        <v>1.6575773191777938</v>
      </c>
    </row>
    <row r="33" spans="1:8" x14ac:dyDescent="0.25">
      <c r="A33" t="s">
        <v>204</v>
      </c>
      <c r="B33" t="s">
        <v>236</v>
      </c>
      <c r="C33" t="s">
        <v>3</v>
      </c>
      <c r="D33">
        <v>4</v>
      </c>
      <c r="E33">
        <v>1</v>
      </c>
      <c r="F33">
        <v>2.4E-2</v>
      </c>
      <c r="G33">
        <v>0.49</v>
      </c>
      <c r="H33" s="2">
        <f>-(LOG10(F33))</f>
        <v>1.6197887582883939</v>
      </c>
    </row>
    <row r="34" spans="1:8" x14ac:dyDescent="0.25">
      <c r="A34" t="s">
        <v>204</v>
      </c>
      <c r="B34" t="s">
        <v>237</v>
      </c>
      <c r="C34" t="s">
        <v>3</v>
      </c>
      <c r="D34">
        <v>4</v>
      </c>
      <c r="E34">
        <v>1</v>
      </c>
      <c r="F34">
        <v>2.5999999999999999E-2</v>
      </c>
      <c r="G34">
        <v>0.51</v>
      </c>
      <c r="H34" s="2">
        <f>-(LOG10(F34))</f>
        <v>1.585026652029182</v>
      </c>
    </row>
    <row r="35" spans="1:8" x14ac:dyDescent="0.25">
      <c r="A35" t="s">
        <v>204</v>
      </c>
      <c r="B35" t="s">
        <v>238</v>
      </c>
      <c r="C35" t="s">
        <v>3</v>
      </c>
      <c r="D35">
        <v>3</v>
      </c>
      <c r="E35">
        <v>0.7</v>
      </c>
      <c r="F35">
        <v>2.7E-2</v>
      </c>
      <c r="G35">
        <v>0.51</v>
      </c>
      <c r="H35" s="2">
        <f>-(LOG10(F35))</f>
        <v>1.5686362358410126</v>
      </c>
    </row>
    <row r="36" spans="1:8" x14ac:dyDescent="0.25">
      <c r="A36" t="s">
        <v>204</v>
      </c>
      <c r="B36" t="s">
        <v>239</v>
      </c>
      <c r="C36" t="s">
        <v>3</v>
      </c>
      <c r="D36">
        <v>7</v>
      </c>
      <c r="E36">
        <v>1.7</v>
      </c>
      <c r="F36">
        <v>0.03</v>
      </c>
      <c r="G36">
        <v>0.56000000000000005</v>
      </c>
      <c r="H36" s="2">
        <f>-(LOG10(F36))</f>
        <v>1.5228787452803376</v>
      </c>
    </row>
    <row r="37" spans="1:8" x14ac:dyDescent="0.25">
      <c r="A37" t="s">
        <v>204</v>
      </c>
      <c r="B37" t="s">
        <v>240</v>
      </c>
      <c r="C37" t="s">
        <v>3</v>
      </c>
      <c r="D37">
        <v>3</v>
      </c>
      <c r="E37">
        <v>0.7</v>
      </c>
      <c r="F37">
        <v>3.1E-2</v>
      </c>
      <c r="G37">
        <v>0.56000000000000005</v>
      </c>
      <c r="H37" s="2">
        <f>-(LOG10(F37))</f>
        <v>1.5086383061657274</v>
      </c>
    </row>
    <row r="38" spans="1:8" x14ac:dyDescent="0.25">
      <c r="A38" t="s">
        <v>204</v>
      </c>
      <c r="B38" t="s">
        <v>241</v>
      </c>
      <c r="C38" t="s">
        <v>3</v>
      </c>
      <c r="D38">
        <v>4</v>
      </c>
      <c r="E38">
        <v>1</v>
      </c>
      <c r="F38">
        <v>3.4000000000000002E-2</v>
      </c>
      <c r="G38">
        <v>0.6</v>
      </c>
      <c r="H38" s="2">
        <f>-(LOG10(F38))</f>
        <v>1.4685210829577449</v>
      </c>
    </row>
    <row r="39" spans="1:8" x14ac:dyDescent="0.25">
      <c r="A39" t="s">
        <v>204</v>
      </c>
      <c r="B39" t="s">
        <v>242</v>
      </c>
      <c r="C39" t="s">
        <v>3</v>
      </c>
      <c r="D39">
        <v>5</v>
      </c>
      <c r="E39">
        <v>1.2</v>
      </c>
      <c r="F39">
        <v>3.9E-2</v>
      </c>
      <c r="G39">
        <v>0.63</v>
      </c>
      <c r="H39" s="2">
        <f>-(LOG10(F39))</f>
        <v>1.4089353929735009</v>
      </c>
    </row>
    <row r="40" spans="1:8" x14ac:dyDescent="0.25">
      <c r="A40" t="s">
        <v>204</v>
      </c>
      <c r="B40" t="s">
        <v>243</v>
      </c>
      <c r="C40" t="s">
        <v>3</v>
      </c>
      <c r="D40">
        <v>3</v>
      </c>
      <c r="E40">
        <v>0.7</v>
      </c>
      <c r="F40">
        <v>4.1000000000000002E-2</v>
      </c>
      <c r="G40">
        <v>0.63</v>
      </c>
      <c r="H40" s="2">
        <f>-(LOG10(F40))</f>
        <v>1.3872161432802645</v>
      </c>
    </row>
    <row r="41" spans="1:8" x14ac:dyDescent="0.25">
      <c r="A41" t="s">
        <v>204</v>
      </c>
      <c r="B41" t="s">
        <v>244</v>
      </c>
      <c r="C41" t="s">
        <v>3</v>
      </c>
      <c r="D41">
        <v>5</v>
      </c>
      <c r="E41">
        <v>1.2</v>
      </c>
      <c r="F41">
        <v>4.1000000000000002E-2</v>
      </c>
      <c r="G41">
        <v>0.63</v>
      </c>
      <c r="H41" s="2">
        <f>-(LOG10(F41))</f>
        <v>1.3872161432802645</v>
      </c>
    </row>
    <row r="42" spans="1:8" x14ac:dyDescent="0.25">
      <c r="A42" t="s">
        <v>204</v>
      </c>
      <c r="B42" t="s">
        <v>245</v>
      </c>
      <c r="C42" t="s">
        <v>3</v>
      </c>
      <c r="D42">
        <v>2</v>
      </c>
      <c r="E42">
        <v>0.5</v>
      </c>
      <c r="F42">
        <v>4.2999999999999997E-2</v>
      </c>
      <c r="G42">
        <v>0.63</v>
      </c>
      <c r="H42" s="2">
        <f>-(LOG10(F42))</f>
        <v>1.3665315444204136</v>
      </c>
    </row>
    <row r="43" spans="1:8" x14ac:dyDescent="0.25">
      <c r="A43" t="s">
        <v>204</v>
      </c>
      <c r="B43" t="s">
        <v>246</v>
      </c>
      <c r="C43" t="s">
        <v>3</v>
      </c>
      <c r="D43">
        <v>2</v>
      </c>
      <c r="E43">
        <v>0.5</v>
      </c>
      <c r="F43">
        <v>4.2999999999999997E-2</v>
      </c>
      <c r="G43">
        <v>0.63</v>
      </c>
      <c r="H43" s="2">
        <f>-(LOG10(F43))</f>
        <v>1.3665315444204136</v>
      </c>
    </row>
    <row r="44" spans="1:8" x14ac:dyDescent="0.25">
      <c r="A44" t="s">
        <v>204</v>
      </c>
      <c r="B44" t="s">
        <v>247</v>
      </c>
      <c r="C44" t="s">
        <v>3</v>
      </c>
      <c r="D44">
        <v>2</v>
      </c>
      <c r="E44">
        <v>0.5</v>
      </c>
      <c r="F44">
        <v>4.2999999999999997E-2</v>
      </c>
      <c r="G44">
        <v>0.63</v>
      </c>
      <c r="H44" s="2">
        <f>-(LOG10(F44))</f>
        <v>1.3665315444204136</v>
      </c>
    </row>
    <row r="45" spans="1:8" x14ac:dyDescent="0.25">
      <c r="A45" t="s">
        <v>204</v>
      </c>
      <c r="B45" t="s">
        <v>248</v>
      </c>
      <c r="C45" t="s">
        <v>3</v>
      </c>
      <c r="D45">
        <v>2</v>
      </c>
      <c r="E45">
        <v>0.5</v>
      </c>
      <c r="F45">
        <v>4.2999999999999997E-2</v>
      </c>
      <c r="G45">
        <v>0.63</v>
      </c>
      <c r="H45" s="2">
        <f>-(LOG10(F45))</f>
        <v>1.3665315444204136</v>
      </c>
    </row>
    <row r="46" spans="1:8" x14ac:dyDescent="0.25">
      <c r="A46" t="s">
        <v>204</v>
      </c>
      <c r="B46" t="s">
        <v>249</v>
      </c>
      <c r="C46" t="s">
        <v>3</v>
      </c>
      <c r="D46">
        <v>10</v>
      </c>
      <c r="E46">
        <v>2.4</v>
      </c>
      <c r="F46">
        <v>4.2999999999999997E-2</v>
      </c>
      <c r="G46">
        <v>0.63</v>
      </c>
      <c r="H46" s="2">
        <f>-(LOG10(F46))</f>
        <v>1.3665315444204136</v>
      </c>
    </row>
    <row r="47" spans="1:8" x14ac:dyDescent="0.25">
      <c r="A47" t="s">
        <v>204</v>
      </c>
      <c r="B47" t="s">
        <v>250</v>
      </c>
      <c r="C47" t="s">
        <v>3</v>
      </c>
      <c r="D47">
        <v>3</v>
      </c>
      <c r="E47">
        <v>0.7</v>
      </c>
      <c r="F47">
        <v>4.5999999999999999E-2</v>
      </c>
      <c r="G47">
        <v>0.64</v>
      </c>
      <c r="H47" s="2">
        <f>-(LOG10(F47))</f>
        <v>1.3372421683184259</v>
      </c>
    </row>
    <row r="48" spans="1:8" x14ac:dyDescent="0.25">
      <c r="A48" t="s">
        <v>204</v>
      </c>
      <c r="B48" t="s">
        <v>251</v>
      </c>
      <c r="C48" t="s">
        <v>3</v>
      </c>
      <c r="D48">
        <v>3</v>
      </c>
      <c r="E48">
        <v>0.7</v>
      </c>
      <c r="F48">
        <v>4.5999999999999999E-2</v>
      </c>
      <c r="G48">
        <v>0.64</v>
      </c>
      <c r="H48" s="2">
        <f>-(LOG10(F48))</f>
        <v>1.3372421683184259</v>
      </c>
    </row>
  </sheetData>
  <sortState xmlns:xlrd2="http://schemas.microsoft.com/office/spreadsheetml/2017/richdata2" ref="A2:I48">
    <sortCondition ref="G1:G4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GoTermsBP_All</vt:lpstr>
      <vt:lpstr>GoTermsMF_Significant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Christine Delligatti</dc:creator>
  <cp:keywords/>
  <dc:description>Exported from file 8LA.pdResult using Thermo Proteome Discoverer 2.5.0.400</dc:description>
  <cp:lastModifiedBy>Delligatti, Christine</cp:lastModifiedBy>
  <cp:revision/>
  <dcterms:created xsi:type="dcterms:W3CDTF">2023-07-24T18:31:49Z</dcterms:created>
  <dcterms:modified xsi:type="dcterms:W3CDTF">2025-04-08T23:23:29Z</dcterms:modified>
  <cp:category/>
  <cp:contentStatus/>
</cp:coreProperties>
</file>