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nliting/Desktop/JAR/提交材料/"/>
    </mc:Choice>
  </mc:AlternateContent>
  <xr:revisionPtr revIDLastSave="0" documentId="13_ncr:1_{F5EE4778-01AD-774A-8BA5-AC2E7349AB6E}" xr6:coauthVersionLast="47" xr6:coauthVersionMax="47" xr10:uidLastSave="{00000000-0000-0000-0000-000000000000}"/>
  <bookViews>
    <workbookView xWindow="15480" yWindow="3000" windowWidth="33600" windowHeight="18440" activeTab="2" xr2:uid="{FF0C0E5B-D934-D549-BE61-6C6B0BCBD26C}"/>
  </bookViews>
  <sheets>
    <sheet name="Data S1" sheetId="1" r:id="rId1"/>
    <sheet name="Data S2" sheetId="2" r:id="rId2"/>
    <sheet name="Data S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5" i="3" l="1"/>
  <c r="E125" i="3"/>
  <c r="F122" i="3"/>
  <c r="E122" i="3"/>
  <c r="F119" i="3"/>
  <c r="E119" i="3"/>
  <c r="F116" i="3"/>
  <c r="E116" i="3"/>
  <c r="F113" i="3"/>
  <c r="F110" i="3"/>
  <c r="F107" i="3"/>
  <c r="F104" i="3"/>
  <c r="F101" i="3"/>
  <c r="E101" i="3"/>
  <c r="F98" i="3"/>
  <c r="E98" i="3"/>
  <c r="F95" i="3"/>
  <c r="E95" i="3"/>
  <c r="F92" i="3"/>
  <c r="E92" i="3"/>
  <c r="F89" i="3"/>
  <c r="F86" i="3"/>
  <c r="F83" i="3"/>
  <c r="F80" i="3"/>
  <c r="F77" i="3"/>
  <c r="E77" i="3"/>
  <c r="F74" i="3"/>
  <c r="E74" i="3"/>
  <c r="F71" i="3"/>
  <c r="E71" i="3"/>
  <c r="F68" i="3"/>
  <c r="E68" i="3"/>
  <c r="F65" i="3"/>
  <c r="E65" i="3"/>
  <c r="F62" i="3"/>
  <c r="E62" i="3"/>
  <c r="F59" i="3"/>
  <c r="F56" i="3"/>
  <c r="E56" i="3"/>
  <c r="L53" i="3"/>
  <c r="K53" i="3"/>
  <c r="L50" i="3"/>
  <c r="K50" i="3"/>
  <c r="L47" i="3"/>
  <c r="K47" i="3"/>
  <c r="L44" i="3"/>
  <c r="K44" i="3"/>
  <c r="L41" i="3"/>
  <c r="K41" i="3"/>
  <c r="L38" i="3"/>
  <c r="K38" i="3"/>
  <c r="L35" i="3"/>
  <c r="K35" i="3"/>
  <c r="L32" i="3"/>
  <c r="K32" i="3"/>
  <c r="F31" i="1"/>
  <c r="F52" i="1"/>
  <c r="G31" i="1"/>
  <c r="F34" i="1"/>
  <c r="G34" i="1"/>
  <c r="F37" i="1"/>
  <c r="G37" i="1"/>
  <c r="F40" i="1"/>
  <c r="G40" i="1"/>
  <c r="F43" i="1"/>
  <c r="G43" i="1"/>
  <c r="F46" i="1"/>
  <c r="G46" i="1"/>
  <c r="F49" i="1"/>
  <c r="G49" i="1"/>
  <c r="G52" i="1"/>
  <c r="D38" i="2" l="1"/>
  <c r="C38" i="2"/>
  <c r="D36" i="2"/>
  <c r="C36" i="2"/>
  <c r="D34" i="2"/>
  <c r="C34" i="2"/>
  <c r="D32" i="2"/>
  <c r="C32" i="2"/>
  <c r="D52" i="1"/>
  <c r="C52" i="1"/>
  <c r="D49" i="1"/>
  <c r="C49" i="1"/>
  <c r="D46" i="1"/>
  <c r="C46" i="1"/>
  <c r="D43" i="1"/>
  <c r="C43" i="1"/>
  <c r="D40" i="1"/>
  <c r="C40" i="1"/>
  <c r="D37" i="1"/>
  <c r="C37" i="1"/>
  <c r="D34" i="1"/>
  <c r="C34" i="1"/>
  <c r="D31" i="1"/>
  <c r="C31" i="1"/>
</calcChain>
</file>

<file path=xl/sharedStrings.xml><?xml version="1.0" encoding="utf-8"?>
<sst xmlns="http://schemas.openxmlformats.org/spreadsheetml/2006/main" count="331" uniqueCount="167">
  <si>
    <t>Tinme points</t>
    <phoneticPr fontId="2" type="noConversion"/>
  </si>
  <si>
    <t>0d-1</t>
    <phoneticPr fontId="1" type="noConversion"/>
  </si>
  <si>
    <t>0d-2</t>
  </si>
  <si>
    <t>0d-3</t>
  </si>
  <si>
    <t>F3d-1</t>
    <phoneticPr fontId="1" type="noConversion"/>
  </si>
  <si>
    <t>F3d-2</t>
  </si>
  <si>
    <t>F3d-3</t>
  </si>
  <si>
    <t>F7d-1</t>
    <phoneticPr fontId="1" type="noConversion"/>
  </si>
  <si>
    <t>F7d-2</t>
  </si>
  <si>
    <t>F7d-3</t>
  </si>
  <si>
    <t>F14d-1</t>
    <phoneticPr fontId="1" type="noConversion"/>
  </si>
  <si>
    <t>F14d-2</t>
  </si>
  <si>
    <t>F14d-3</t>
  </si>
  <si>
    <t>R6h-1</t>
    <phoneticPr fontId="1" type="noConversion"/>
  </si>
  <si>
    <t>R6h-2</t>
  </si>
  <si>
    <t>R6h-3</t>
  </si>
  <si>
    <t>R12h-1</t>
    <phoneticPr fontId="1" type="noConversion"/>
  </si>
  <si>
    <t>R12h-2</t>
  </si>
  <si>
    <t>R12h-3</t>
  </si>
  <si>
    <t>R24h-1</t>
    <phoneticPr fontId="1" type="noConversion"/>
  </si>
  <si>
    <t>R24h-2</t>
  </si>
  <si>
    <t>R24h-3</t>
  </si>
  <si>
    <t>R48h-1</t>
    <phoneticPr fontId="1" type="noConversion"/>
  </si>
  <si>
    <t>R48h-2</t>
  </si>
  <si>
    <t>R48h-3</t>
  </si>
  <si>
    <t>Average value</t>
    <phoneticPr fontId="1" type="noConversion"/>
  </si>
  <si>
    <t>Standard deviation</t>
    <phoneticPr fontId="1" type="noConversion"/>
  </si>
  <si>
    <t>STBD1 protein level (fold changes related to β-actin)</t>
    <phoneticPr fontId="2" type="noConversion"/>
  </si>
  <si>
    <t>p62 protein level (fold changes related to β-actin)</t>
    <phoneticPr fontId="2" type="noConversion"/>
  </si>
  <si>
    <t>Interactive Atg8 family member</t>
    <phoneticPr fontId="1" type="noConversion"/>
  </si>
  <si>
    <t>Combined STBD1 protein level (fold changes related to GAPDH)</t>
    <phoneticPr fontId="2" type="noConversion"/>
  </si>
  <si>
    <t>LC3A-1</t>
    <phoneticPr fontId="1" type="noConversion"/>
  </si>
  <si>
    <t>LC3A-2</t>
  </si>
  <si>
    <t>LC3C-1</t>
    <phoneticPr fontId="1" type="noConversion"/>
  </si>
  <si>
    <t>LC3C-2</t>
  </si>
  <si>
    <t>GABARAP-1</t>
    <phoneticPr fontId="1" type="noConversion"/>
  </si>
  <si>
    <t>GABARAP-2</t>
  </si>
  <si>
    <t>GABARAPL2-1</t>
    <phoneticPr fontId="1" type="noConversion"/>
  </si>
  <si>
    <t>GABARAPL2-2</t>
  </si>
  <si>
    <t>STBD1 proteins</t>
    <phoneticPr fontId="1" type="noConversion"/>
  </si>
  <si>
    <t>Groups</t>
    <phoneticPr fontId="1" type="noConversion"/>
  </si>
  <si>
    <t>STBD1 protein level bound to glycogen (fold changes related to PET32a vector)</t>
    <phoneticPr fontId="2" type="noConversion"/>
  </si>
  <si>
    <t>MmSTBD1-1</t>
    <phoneticPr fontId="1" type="noConversion"/>
  </si>
  <si>
    <t>MmSTBD1-2</t>
  </si>
  <si>
    <t>MmSTBD1-3</t>
  </si>
  <si>
    <t>DrSTBD1-1</t>
    <phoneticPr fontId="1" type="noConversion"/>
  </si>
  <si>
    <t>DrSTBD1-2</t>
  </si>
  <si>
    <t>DrSTBD1-3</t>
  </si>
  <si>
    <t>Glycogen-</t>
    <phoneticPr fontId="1" type="noConversion"/>
  </si>
  <si>
    <t>Glycogen+</t>
    <phoneticPr fontId="1" type="noConversion"/>
  </si>
  <si>
    <t>Input</t>
    <phoneticPr fontId="1" type="noConversion"/>
  </si>
  <si>
    <t>Supernatant</t>
    <phoneticPr fontId="1" type="noConversion"/>
  </si>
  <si>
    <t>Pellet</t>
    <phoneticPr fontId="1" type="noConversion"/>
  </si>
  <si>
    <t>Treatments</t>
    <phoneticPr fontId="1" type="noConversion"/>
  </si>
  <si>
    <t>Control</t>
    <phoneticPr fontId="1" type="noConversion"/>
  </si>
  <si>
    <t>EBSS</t>
  </si>
  <si>
    <t>EBSS</t>
    <phoneticPr fontId="1" type="noConversion"/>
  </si>
  <si>
    <t>STBD1 protein level expressed in 293T cells (fold changes related to GAPDH)</t>
    <phoneticPr fontId="2" type="noConversion"/>
  </si>
  <si>
    <t>Tukey's multiple comparisons test</t>
  </si>
  <si>
    <t>Mean Diff.</t>
  </si>
  <si>
    <t>95.00% CI of diff.</t>
  </si>
  <si>
    <t>Summary</t>
  </si>
  <si>
    <t>Adjusted P Value</t>
  </si>
  <si>
    <t>STBD1</t>
  </si>
  <si>
    <t>0.2325 to 0.6075</t>
  </si>
  <si>
    <t>****</t>
  </si>
  <si>
    <t>&lt;0.0001</t>
  </si>
  <si>
    <t>0.4025 to 0.7775</t>
  </si>
  <si>
    <t>0.5025 to 0.8775</t>
  </si>
  <si>
    <t>-0.3575 to 0.01748</t>
  </si>
  <si>
    <t>ns</t>
  </si>
  <si>
    <t>-0.08748 to 0.2875</t>
  </si>
  <si>
    <t>-0.07748 to 0.2975</t>
  </si>
  <si>
    <t>0.3525 to 0.7275</t>
  </si>
  <si>
    <t>p62</t>
  </si>
  <si>
    <t>-0.1475 to 0.2275</t>
  </si>
  <si>
    <t>-0.1675 to 0.2075</t>
  </si>
  <si>
    <t>&gt;0.9999</t>
  </si>
  <si>
    <t>-0.1775 to 0.1975</t>
  </si>
  <si>
    <t>-0.2075 to 0.1675</t>
  </si>
  <si>
    <t>-0.1375 to 0.2375</t>
  </si>
  <si>
    <t>Pellet-Glycogen(+)</t>
    <phoneticPr fontId="1" type="noConversion"/>
  </si>
  <si>
    <t>0d vs. F3d</t>
    <phoneticPr fontId="1" type="noConversion"/>
  </si>
  <si>
    <t>0d vs. F7d</t>
    <phoneticPr fontId="1" type="noConversion"/>
  </si>
  <si>
    <t>0d vs. F14d</t>
    <phoneticPr fontId="1" type="noConversion"/>
  </si>
  <si>
    <t>0d vs. R6h</t>
    <phoneticPr fontId="1" type="noConversion"/>
  </si>
  <si>
    <t>0d vs. R12h</t>
    <phoneticPr fontId="1" type="noConversion"/>
  </si>
  <si>
    <t>0d vs. R24h</t>
    <phoneticPr fontId="1" type="noConversion"/>
  </si>
  <si>
    <t>0d vs. R48h</t>
    <phoneticPr fontId="1" type="noConversion"/>
  </si>
  <si>
    <t>MmSTBD1 vs. DrSTBD1</t>
  </si>
  <si>
    <t>MmSTBD1 vs. DrSTBD1</t>
    <phoneticPr fontId="1" type="noConversion"/>
  </si>
  <si>
    <t xml:space="preserve">LC3A vs. LC3C </t>
    <phoneticPr fontId="1" type="noConversion"/>
  </si>
  <si>
    <t>LC3A vs. GABARAP</t>
    <phoneticPr fontId="1" type="noConversion"/>
  </si>
  <si>
    <t>LC3A vs. GABARAPL2</t>
    <phoneticPr fontId="1" type="noConversion"/>
  </si>
  <si>
    <t>LC3C vs. GABARAP</t>
    <phoneticPr fontId="1" type="noConversion"/>
  </si>
  <si>
    <t>LC3C vs. GABARAPL2</t>
    <phoneticPr fontId="1" type="noConversion"/>
  </si>
  <si>
    <t>GABARAP vs. GABARAPL2</t>
    <phoneticPr fontId="1" type="noConversion"/>
  </si>
  <si>
    <t>Šídák's multiple comparisons test</t>
  </si>
  <si>
    <t>Control - EBSS</t>
  </si>
  <si>
    <t>Vector</t>
  </si>
  <si>
    <t>-0.1971 to 0.1971</t>
  </si>
  <si>
    <t>MmSTBD1</t>
  </si>
  <si>
    <t>0.02291 to 0.4171</t>
  </si>
  <si>
    <t>*</t>
  </si>
  <si>
    <t>DrSTBD1</t>
  </si>
  <si>
    <t>0.01291 to 0.4071</t>
  </si>
  <si>
    <t>0.7429 to 1.137</t>
  </si>
  <si>
    <t>0.5129 to 0.9071</t>
  </si>
  <si>
    <t>Vector vs. MmSTBD1</t>
  </si>
  <si>
    <t>-0.9080 to -0.4920</t>
  </si>
  <si>
    <t>Vector vs. DrSTBD1</t>
  </si>
  <si>
    <t>-0.4380 to -0.02205</t>
  </si>
  <si>
    <t>-0.4180 to -0.002050</t>
  </si>
  <si>
    <t>-0.6380 to -0.2220</t>
  </si>
  <si>
    <t>0.2620 to 0.6780</t>
  </si>
  <si>
    <t>0.2820 to 0.6980</t>
  </si>
  <si>
    <t>0.06205 to 0.4780</t>
  </si>
  <si>
    <t>**</t>
  </si>
  <si>
    <t>-0.1880 to 0.2280</t>
  </si>
  <si>
    <t>-0.4080 to 0.007950</t>
  </si>
  <si>
    <t>-0.4280 to -0.01205</t>
  </si>
  <si>
    <t>Estimated protein levels of STBD1 and p62 during fasting and refeeding.</t>
    <phoneticPr fontId="1" type="noConversion"/>
  </si>
  <si>
    <r>
      <rPr>
        <i/>
        <sz val="12"/>
        <color rgb="FF9A0000"/>
        <rFont val="Times New Roman"/>
        <family val="1"/>
      </rPr>
      <t>P</t>
    </r>
    <r>
      <rPr>
        <sz val="12"/>
        <color rgb="FF9A0000"/>
        <rFont val="Times New Roman"/>
        <family val="1"/>
      </rPr>
      <t xml:space="preserve"> value</t>
    </r>
    <phoneticPr fontId="1" type="noConversion"/>
  </si>
  <si>
    <t>Figure 1D</t>
  </si>
  <si>
    <t>Estimated protein levels of STBD1 in complex with either LC3A, LC3C, GABARAP or GABARAPL2, respectively.</t>
    <phoneticPr fontId="1" type="noConversion"/>
  </si>
  <si>
    <t>Figure 2D</t>
  </si>
  <si>
    <r>
      <t xml:space="preserve">Data S3. </t>
    </r>
    <r>
      <rPr>
        <sz val="12"/>
        <color rgb="FF000000"/>
        <rFont val="Times New Roman"/>
        <family val="1"/>
      </rPr>
      <t>Source data corresponding to Figure 3.</t>
    </r>
    <phoneticPr fontId="1" type="noConversion"/>
  </si>
  <si>
    <r>
      <t xml:space="preserve">Data S1. </t>
    </r>
    <r>
      <rPr>
        <sz val="14"/>
        <color rgb="FF000000"/>
        <rFont val="Times New Roman"/>
        <family val="1"/>
      </rPr>
      <t>Source data corresponding to Figure 1</t>
    </r>
    <r>
      <rPr>
        <b/>
        <sz val="14"/>
        <color rgb="FF000000"/>
        <rFont val="Times New Roman"/>
        <family val="1"/>
      </rPr>
      <t>.</t>
    </r>
    <phoneticPr fontId="1" type="noConversion"/>
  </si>
  <si>
    <r>
      <rPr>
        <b/>
        <sz val="12"/>
        <color rgb="FF000000"/>
        <rFont val="Times New Roman"/>
        <family val="1"/>
      </rPr>
      <t>Data S2</t>
    </r>
    <r>
      <rPr>
        <sz val="12"/>
        <color rgb="FF000000"/>
        <rFont val="Times New Roman"/>
        <family val="1"/>
      </rPr>
      <t>. Source data corresponding to Figure 2.</t>
    </r>
    <phoneticPr fontId="1" type="noConversion"/>
  </si>
  <si>
    <t>Figure 3F</t>
    <phoneticPr fontId="1" type="noConversion"/>
  </si>
  <si>
    <t>Figure 3G</t>
    <phoneticPr fontId="1" type="noConversion"/>
  </si>
  <si>
    <r>
      <t xml:space="preserve">Estimated abundance of binding between glycogen and STBD1 from </t>
    </r>
    <r>
      <rPr>
        <sz val="12"/>
        <color rgb="FF000000"/>
        <rFont val="Times New Roman"/>
        <family val="1"/>
      </rPr>
      <t xml:space="preserve">mouse, </t>
    </r>
    <r>
      <rPr>
        <sz val="12"/>
        <color theme="1"/>
        <rFont val="Times New Roman"/>
        <family val="1"/>
      </rPr>
      <t xml:space="preserve">zebrafish, wide-type </t>
    </r>
    <r>
      <rPr>
        <i/>
        <sz val="12"/>
        <color theme="1"/>
        <rFont val="Times New Roman"/>
        <family val="1"/>
      </rPr>
      <t>M. gigas</t>
    </r>
    <r>
      <rPr>
        <sz val="12"/>
        <color rgb="FF000000"/>
        <rFont val="Times New Roman"/>
        <family val="1"/>
      </rPr>
      <t xml:space="preserve"> and a mutant </t>
    </r>
    <r>
      <rPr>
        <i/>
        <sz val="12"/>
        <color theme="1"/>
        <rFont val="Times New Roman"/>
        <family val="1"/>
      </rPr>
      <t>M. gigas</t>
    </r>
    <r>
      <rPr>
        <sz val="12"/>
        <color rgb="FF000000"/>
        <rFont val="Times New Roman"/>
        <family val="1"/>
      </rPr>
      <t xml:space="preserve"> STBD1</t>
    </r>
    <r>
      <rPr>
        <sz val="12"/>
        <color theme="1"/>
        <rFont val="Times New Roman"/>
        <family val="1"/>
      </rPr>
      <t>.</t>
    </r>
    <phoneticPr fontId="1" type="noConversion"/>
  </si>
  <si>
    <r>
      <t xml:space="preserve">Estimated abundance of protein levels for STBD1 from mouse, zebrafish, wide-type </t>
    </r>
    <r>
      <rPr>
        <i/>
        <sz val="12"/>
        <color theme="1"/>
        <rFont val="Times New Roman"/>
        <family val="1"/>
      </rPr>
      <t>M. gigas</t>
    </r>
    <r>
      <rPr>
        <sz val="12"/>
        <color theme="1"/>
        <rFont val="Times New Roman"/>
        <family val="1"/>
      </rPr>
      <t xml:space="preserve"> and a mutant </t>
    </r>
    <r>
      <rPr>
        <i/>
        <sz val="12"/>
        <color theme="1"/>
        <rFont val="Times New Roman"/>
        <family val="1"/>
      </rPr>
      <t>M. gigas</t>
    </r>
    <r>
      <rPr>
        <sz val="12"/>
        <color theme="1"/>
        <rFont val="Times New Roman"/>
        <family val="1"/>
      </rPr>
      <t xml:space="preserve"> STBD1 overexpressed in 293T cells with or without EBSS treatments.</t>
    </r>
    <phoneticPr fontId="1" type="noConversion"/>
  </si>
  <si>
    <t>CgSTBD1-1</t>
  </si>
  <si>
    <t>CgSTBD1-1</t>
    <phoneticPr fontId="1" type="noConversion"/>
  </si>
  <si>
    <t>CgSTBD1-2</t>
  </si>
  <si>
    <t>CgSTBD1-2</t>
    <phoneticPr fontId="1" type="noConversion"/>
  </si>
  <si>
    <t>CgSTBD1-3</t>
  </si>
  <si>
    <t>CgSTBD1-3</t>
    <phoneticPr fontId="1" type="noConversion"/>
  </si>
  <si>
    <t>CgSTBD1_mutant-1</t>
  </si>
  <si>
    <t>CgSTBD1_mutant-1</t>
    <phoneticPr fontId="1" type="noConversion"/>
  </si>
  <si>
    <t>CgSTBD1_mutant-2</t>
  </si>
  <si>
    <t>CgSTBD1_mutant-2</t>
    <phoneticPr fontId="1" type="noConversion"/>
  </si>
  <si>
    <t>CgSTBD1_mutant-3</t>
  </si>
  <si>
    <t>CgSTBD1_mutant-3</t>
    <phoneticPr fontId="1" type="noConversion"/>
  </si>
  <si>
    <t>MmSTBD1  vs. CgSTBD1</t>
    <phoneticPr fontId="1" type="noConversion"/>
  </si>
  <si>
    <t>MmSTBD1  vs. CgSTBD1_mutant</t>
    <phoneticPr fontId="1" type="noConversion"/>
  </si>
  <si>
    <t>DrSTBD1 vs. CgSTBD1</t>
    <phoneticPr fontId="1" type="noConversion"/>
  </si>
  <si>
    <t>DrSTBD1 vs. CgSTBD1_mutant</t>
    <phoneticPr fontId="1" type="noConversion"/>
  </si>
  <si>
    <t>CgSTBD1 vs. CgSTBD1_mutant</t>
    <phoneticPr fontId="1" type="noConversion"/>
  </si>
  <si>
    <t>CgSTBD1</t>
    <phoneticPr fontId="1" type="noConversion"/>
  </si>
  <si>
    <t>CgSTBD1_mutant</t>
    <phoneticPr fontId="1" type="noConversion"/>
  </si>
  <si>
    <t>Vector vs. CgSTBD1</t>
    <phoneticPr fontId="1" type="noConversion"/>
  </si>
  <si>
    <t>Vector vs. CgSTBD1_mutant</t>
    <phoneticPr fontId="1" type="noConversion"/>
  </si>
  <si>
    <t>MmSTBD1 vs. CgSTBD1</t>
    <phoneticPr fontId="1" type="noConversion"/>
  </si>
  <si>
    <t>MmSTBD1 vs. CgSTBD1_mutant</t>
    <phoneticPr fontId="1" type="noConversion"/>
  </si>
  <si>
    <t>****</t>
    <phoneticPr fontId="1" type="noConversion"/>
  </si>
  <si>
    <t>*</t>
    <phoneticPr fontId="1" type="noConversion"/>
  </si>
  <si>
    <t>ns</t>
    <phoneticPr fontId="1" type="noConversion"/>
  </si>
  <si>
    <t>&lt;0.0001</t>
    <phoneticPr fontId="1" type="noConversion"/>
  </si>
  <si>
    <t>***</t>
    <phoneticPr fontId="1" type="noConversion"/>
  </si>
  <si>
    <t>-0.1832 to 0.5752</t>
    <phoneticPr fontId="1" type="noConversion"/>
  </si>
  <si>
    <t>-1.458 to -0.6998</t>
    <phoneticPr fontId="1" type="noConversion"/>
  </si>
  <si>
    <t>-0.7822 to -0.02382</t>
    <phoneticPr fontId="1" type="noConversion"/>
  </si>
  <si>
    <t>-1.654 to -0.8958</t>
    <phoneticPr fontId="1" type="noConversion"/>
  </si>
  <si>
    <t>-0.9782 to -0.2198</t>
    <phoneticPr fontId="1" type="noConversion"/>
  </si>
  <si>
    <t>0.2968 to 1.055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</si>
</sst>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0_ "/>
    <numFmt numFmtId="178" formatCode="0.000_ "/>
    <numFmt numFmtId="179" formatCode="0.0000_);[Red]\(0.0000\)"/>
  </numFmts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sz val="13"/>
      <color rgb="FF9A0000"/>
      <name val="Times New Roman"/>
      <family val="1"/>
    </font>
    <font>
      <sz val="11"/>
      <color rgb="FF9A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rgb="FF9A0000"/>
      <name val="Times New Roman"/>
      <family val="1"/>
    </font>
    <font>
      <i/>
      <sz val="12"/>
      <color rgb="FF9A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/>
    <xf numFmtId="0" fontId="7" fillId="0" borderId="0" xfId="0" applyFont="1" applyAlignment="1">
      <alignment horizontal="left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5" fillId="0" borderId="4" xfId="0" applyFont="1" applyBorder="1" applyAlignment="1"/>
    <xf numFmtId="0" fontId="5" fillId="0" borderId="6" xfId="0" applyFont="1" applyBorder="1">
      <alignment vertical="center"/>
    </xf>
    <xf numFmtId="0" fontId="5" fillId="0" borderId="5" xfId="0" applyFont="1" applyBorder="1" applyAlignment="1"/>
    <xf numFmtId="176" fontId="5" fillId="0" borderId="5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178" fontId="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 applyAlignment="1">
      <alignment horizontal="left"/>
    </xf>
    <xf numFmtId="0" fontId="13" fillId="0" borderId="7" xfId="0" applyFont="1" applyBorder="1">
      <alignment vertic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>
      <alignment vertical="center"/>
    </xf>
    <xf numFmtId="0" fontId="7" fillId="0" borderId="10" xfId="0" applyFont="1" applyBorder="1" applyAlignment="1"/>
    <xf numFmtId="0" fontId="13" fillId="0" borderId="11" xfId="0" applyFont="1" applyBorder="1">
      <alignment vertical="center"/>
    </xf>
    <xf numFmtId="0" fontId="7" fillId="0" borderId="12" xfId="0" applyFont="1" applyBorder="1" applyAlignment="1"/>
    <xf numFmtId="176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9" fontId="5" fillId="0" borderId="0" xfId="0" applyNumberFormat="1" applyFont="1" applyAlignment="1">
      <alignment horizontal="left" vertical="center"/>
    </xf>
    <xf numFmtId="179" fontId="5" fillId="0" borderId="4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78" fontId="5" fillId="0" borderId="4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2755900</xdr:colOff>
      <xdr:row>2</xdr:row>
      <xdr:rowOff>50800</xdr:rowOff>
    </xdr:from>
    <xdr:to>
      <xdr:col>3</xdr:col>
      <xdr:colOff>1435100</xdr:colOff>
      <xdr:row>26</xdr:row>
      <xdr:rowOff>220247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E04DF78-0799-A78E-7AE4-A25F1C9D3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508000"/>
          <a:ext cx="3975100" cy="5655847"/>
        </a:xfrm>
        <a:prstGeom prst="rect">
          <a:avLst/>
        </a:prstGeom>
      </xdr:spPr>
    </xdr:pic>
    <xdr:clientData/>
  </xdr:twoCellAnchor>
  <xdr:twoCellAnchor editAs="oneCell">
    <xdr:from>
      <xdr:col>4</xdr:col>
      <xdr:colOff>596900</xdr:colOff>
      <xdr:row>2</xdr:row>
      <xdr:rowOff>76199</xdr:rowOff>
    </xdr:from>
    <xdr:to>
      <xdr:col>5</xdr:col>
      <xdr:colOff>812800</xdr:colOff>
      <xdr:row>27</xdr:row>
      <xdr:rowOff>5454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B47417F-BFB8-5119-5B78-FF0EF857E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1400" y="533399"/>
          <a:ext cx="3911600" cy="5644255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2</xdr:row>
      <xdr:rowOff>50800</xdr:rowOff>
    </xdr:from>
    <xdr:to>
      <xdr:col>1</xdr:col>
      <xdr:colOff>2235003</xdr:colOff>
      <xdr:row>26</xdr:row>
      <xdr:rowOff>215900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ABC1564-B426-0164-6E76-72CC8CB2E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508000"/>
          <a:ext cx="3936803" cy="565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</xdr:colOff>
      <xdr:row>2</xdr:row>
      <xdr:rowOff>25400</xdr:rowOff>
    </xdr:from>
    <xdr:to>
      <xdr:col>6</xdr:col>
      <xdr:colOff>2045650</xdr:colOff>
      <xdr:row>27</xdr:row>
      <xdr:rowOff>127000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D8A41AF-40CC-4F56-A0B0-3253E1F6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9800" y="431800"/>
          <a:ext cx="6198550" cy="518160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2</xdr:row>
      <xdr:rowOff>63500</xdr:rowOff>
    </xdr:from>
    <xdr:to>
      <xdr:col>1</xdr:col>
      <xdr:colOff>4446376</xdr:colOff>
      <xdr:row>27</xdr:row>
      <xdr:rowOff>101600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BBD95D4-2074-A5E8-3DC1-72EADE73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469900"/>
          <a:ext cx="6084676" cy="5118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881224</xdr:colOff>
      <xdr:row>2</xdr:row>
      <xdr:rowOff>8640</xdr:rowOff>
    </xdr:from>
    <xdr:to>
      <xdr:col>4</xdr:col>
      <xdr:colOff>1185333</xdr:colOff>
      <xdr:row>17</xdr:row>
      <xdr:rowOff>104712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B98F0F8-163E-190E-E524-4EE271FAC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224" y="415040"/>
          <a:ext cx="11869576" cy="3144072"/>
        </a:xfrm>
        <a:prstGeom prst="rect">
          <a:avLst/>
        </a:prstGeom>
      </xdr:spPr>
    </xdr:pic>
    <xdr:clientData/>
  </xdr:twoCellAnchor>
  <xdr:twoCellAnchor editAs="oneCell">
    <xdr:from>
      <xdr:col>0</xdr:col>
      <xdr:colOff>742994</xdr:colOff>
      <xdr:row>17</xdr:row>
      <xdr:rowOff>191888</xdr:rowOff>
    </xdr:from>
    <xdr:to>
      <xdr:col>4</xdr:col>
      <xdr:colOff>1311689</xdr:colOff>
      <xdr:row>33</xdr:row>
      <xdr:rowOff>59171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48A5706-F51B-8503-2CD9-55EF4032A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94" y="3716786"/>
          <a:ext cx="12102368" cy="3184834"/>
        </a:xfrm>
        <a:prstGeom prst="rect">
          <a:avLst/>
        </a:prstGeom>
      </xdr:spPr>
    </xdr:pic>
    <xdr:clientData/>
  </xdr:twoCellAnchor>
  <xdr:twoCellAnchor editAs="oneCell">
    <xdr:from>
      <xdr:col>0</xdr:col>
      <xdr:colOff>748974</xdr:colOff>
      <xdr:row>34</xdr:row>
      <xdr:rowOff>32563</xdr:rowOff>
    </xdr:from>
    <xdr:to>
      <xdr:col>4</xdr:col>
      <xdr:colOff>1396327</xdr:colOff>
      <xdr:row>51</xdr:row>
      <xdr:rowOff>130256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E52FC3F-CDB2-8D4E-D94E-616DF48FF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974" y="6675640"/>
          <a:ext cx="12191327" cy="3419231"/>
        </a:xfrm>
        <a:prstGeom prst="rect">
          <a:avLst/>
        </a:prstGeom>
      </xdr:spPr>
    </xdr:pic>
    <xdr:clientData/>
  </xdr:twoCellAnchor>
  <xdr:twoCellAnchor editAs="oneCell">
    <xdr:from>
      <xdr:col>7</xdr:col>
      <xdr:colOff>3910019</xdr:colOff>
      <xdr:row>2</xdr:row>
      <xdr:rowOff>37993</xdr:rowOff>
    </xdr:from>
    <xdr:to>
      <xdr:col>9</xdr:col>
      <xdr:colOff>1361548</xdr:colOff>
      <xdr:row>27</xdr:row>
      <xdr:rowOff>120953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1934B89-0BD8-ECCC-E160-4A56A0358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472559" y="441168"/>
          <a:ext cx="4426449" cy="5122642"/>
        </a:xfrm>
        <a:prstGeom prst="rect">
          <a:avLst/>
        </a:prstGeom>
      </xdr:spPr>
    </xdr:pic>
    <xdr:clientData/>
  </xdr:twoCellAnchor>
  <xdr:twoCellAnchor editAs="oneCell">
    <xdr:from>
      <xdr:col>6</xdr:col>
      <xdr:colOff>921099</xdr:colOff>
      <xdr:row>2</xdr:row>
      <xdr:rowOff>62803</xdr:rowOff>
    </xdr:from>
    <xdr:to>
      <xdr:col>7</xdr:col>
      <xdr:colOff>3864275</xdr:colOff>
      <xdr:row>27</xdr:row>
      <xdr:rowOff>100199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0EF9AE0-3B0D-E9EA-DC9A-71ADA9E78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35385" y="481484"/>
          <a:ext cx="3961967" cy="5270913"/>
        </a:xfrm>
        <a:prstGeom prst="rect">
          <a:avLst/>
        </a:prstGeom>
      </xdr:spPr>
    </xdr:pic>
    <xdr:clientData/>
  </xdr:twoCellAnchor>
  <xdr:twoCellAnchor editAs="oneCell">
    <xdr:from>
      <xdr:col>9</xdr:col>
      <xdr:colOff>1423518</xdr:colOff>
      <xdr:row>2</xdr:row>
      <xdr:rowOff>69780</xdr:rowOff>
    </xdr:from>
    <xdr:to>
      <xdr:col>12</xdr:col>
      <xdr:colOff>202583</xdr:colOff>
      <xdr:row>27</xdr:row>
      <xdr:rowOff>111649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865B67BE-D531-1A39-3C0B-9F8A46852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920661" y="488461"/>
          <a:ext cx="4822032" cy="527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1BD9-DFA8-E14A-8721-F2A49E8E5379}">
  <dimension ref="A1:G75"/>
  <sheetViews>
    <sheetView zoomScaleNormal="100" workbookViewId="0">
      <selection activeCell="G17" sqref="G17"/>
    </sheetView>
  </sheetViews>
  <sheetFormatPr baseColWidth="10" defaultRowHeight="14"/>
  <cols>
    <col min="1" max="1" width="33.83203125" style="1" customWidth="1"/>
    <col min="2" max="2" width="50.5" style="1" customWidth="1"/>
    <col min="3" max="3" width="19" style="1" customWidth="1"/>
    <col min="4" max="4" width="19.1640625" style="1" customWidth="1"/>
    <col min="5" max="5" width="48.5" style="1" customWidth="1"/>
    <col min="6" max="6" width="15.1640625" style="1" customWidth="1"/>
    <col min="7" max="7" width="19.1640625" style="1" customWidth="1"/>
    <col min="8" max="16384" width="10.83203125" style="1"/>
  </cols>
  <sheetData>
    <row r="1" spans="1:7" ht="18">
      <c r="A1" s="54" t="s">
        <v>127</v>
      </c>
      <c r="B1" s="55"/>
      <c r="C1" s="55"/>
      <c r="D1" s="55"/>
      <c r="E1" s="55"/>
      <c r="F1" s="55"/>
      <c r="G1" s="56"/>
    </row>
    <row r="2" spans="1:7" ht="18">
      <c r="A2" s="10"/>
      <c r="B2" s="10"/>
      <c r="C2" s="10"/>
      <c r="D2" s="10"/>
      <c r="E2" s="10"/>
      <c r="F2" s="10"/>
      <c r="G2" s="10"/>
    </row>
    <row r="3" spans="1:7" ht="18">
      <c r="A3" s="14" t="s">
        <v>123</v>
      </c>
      <c r="B3" s="10"/>
      <c r="C3" s="10"/>
      <c r="D3" s="10"/>
      <c r="E3" s="10"/>
      <c r="F3" s="10"/>
      <c r="G3" s="10"/>
    </row>
    <row r="4" spans="1:7" ht="18">
      <c r="A4" s="10"/>
      <c r="B4" s="10"/>
      <c r="C4" s="10"/>
      <c r="D4" s="10"/>
      <c r="E4" s="10"/>
      <c r="F4" s="10"/>
      <c r="G4" s="10"/>
    </row>
    <row r="5" spans="1:7" ht="18">
      <c r="A5" s="10"/>
      <c r="B5" s="10"/>
      <c r="C5" s="10"/>
      <c r="D5" s="10"/>
      <c r="E5" s="10"/>
      <c r="F5" s="10"/>
      <c r="G5" s="10"/>
    </row>
    <row r="6" spans="1:7" ht="18">
      <c r="A6" s="10"/>
      <c r="B6" s="10"/>
      <c r="C6" s="10"/>
      <c r="D6" s="10"/>
      <c r="E6" s="10"/>
      <c r="F6" s="10"/>
      <c r="G6" s="10"/>
    </row>
    <row r="7" spans="1:7" ht="18">
      <c r="A7" s="10"/>
      <c r="B7" s="10"/>
      <c r="C7" s="10"/>
      <c r="D7" s="10"/>
      <c r="E7" s="10"/>
      <c r="F7" s="10"/>
      <c r="G7" s="10"/>
    </row>
    <row r="8" spans="1:7" ht="18">
      <c r="A8" s="10"/>
      <c r="B8" s="10"/>
      <c r="C8" s="10"/>
      <c r="D8" s="10"/>
      <c r="E8" s="10"/>
      <c r="F8" s="10"/>
      <c r="G8" s="10"/>
    </row>
    <row r="9" spans="1:7" ht="18">
      <c r="A9" s="10"/>
      <c r="B9" s="10"/>
      <c r="C9" s="10"/>
      <c r="D9" s="10"/>
      <c r="E9" s="10"/>
      <c r="F9" s="10"/>
      <c r="G9" s="10"/>
    </row>
    <row r="10" spans="1:7" ht="18">
      <c r="A10" s="10"/>
      <c r="B10" s="10"/>
      <c r="C10" s="10"/>
      <c r="D10" s="10"/>
      <c r="E10" s="10"/>
      <c r="F10" s="10"/>
      <c r="G10" s="10"/>
    </row>
    <row r="11" spans="1:7" ht="18">
      <c r="A11" s="10"/>
      <c r="B11" s="10"/>
      <c r="C11" s="10"/>
      <c r="D11" s="10"/>
      <c r="E11" s="10"/>
      <c r="F11" s="10"/>
      <c r="G11" s="10"/>
    </row>
    <row r="12" spans="1:7" ht="18">
      <c r="A12" s="10"/>
      <c r="B12" s="10"/>
      <c r="C12" s="10"/>
      <c r="D12" s="10"/>
      <c r="E12" s="10"/>
      <c r="F12" s="10"/>
      <c r="G12" s="10"/>
    </row>
    <row r="13" spans="1:7" ht="18">
      <c r="A13" s="10"/>
      <c r="B13" s="10"/>
      <c r="C13" s="10"/>
      <c r="D13" s="10"/>
      <c r="E13" s="10"/>
      <c r="F13" s="10"/>
      <c r="G13" s="10"/>
    </row>
    <row r="14" spans="1:7" ht="18">
      <c r="A14" s="10"/>
      <c r="B14" s="10"/>
      <c r="C14" s="10"/>
      <c r="D14" s="10"/>
      <c r="E14" s="10"/>
      <c r="F14" s="10"/>
      <c r="G14" s="10"/>
    </row>
    <row r="15" spans="1:7" ht="18">
      <c r="A15" s="10"/>
      <c r="B15" s="10"/>
      <c r="C15" s="10"/>
      <c r="D15" s="10"/>
      <c r="E15" s="10"/>
      <c r="F15" s="10"/>
      <c r="G15" s="10"/>
    </row>
    <row r="16" spans="1:7" ht="18">
      <c r="A16" s="10"/>
      <c r="B16" s="10"/>
      <c r="C16" s="10"/>
      <c r="D16" s="10"/>
      <c r="E16" s="10"/>
      <c r="F16" s="10"/>
      <c r="G16" s="10"/>
    </row>
    <row r="17" spans="1:7" ht="18">
      <c r="A17" s="10"/>
      <c r="B17" s="10"/>
      <c r="C17" s="10"/>
      <c r="D17" s="10"/>
      <c r="E17" s="10"/>
      <c r="F17" s="10"/>
      <c r="G17" s="10"/>
    </row>
    <row r="18" spans="1:7" ht="18">
      <c r="A18" s="10"/>
      <c r="B18" s="10"/>
      <c r="C18" s="10"/>
      <c r="D18" s="10"/>
      <c r="E18" s="10"/>
      <c r="F18" s="10"/>
      <c r="G18" s="10"/>
    </row>
    <row r="19" spans="1:7" ht="18">
      <c r="A19" s="10"/>
      <c r="B19" s="10"/>
      <c r="C19" s="10"/>
      <c r="D19" s="10"/>
      <c r="E19" s="10"/>
      <c r="F19" s="10"/>
      <c r="G19" s="10"/>
    </row>
    <row r="20" spans="1:7" ht="18">
      <c r="A20" s="10"/>
      <c r="B20" s="10"/>
      <c r="C20" s="10"/>
      <c r="D20" s="10"/>
      <c r="E20" s="10"/>
      <c r="F20" s="10"/>
      <c r="G20" s="10"/>
    </row>
    <row r="21" spans="1:7" ht="18">
      <c r="A21" s="10"/>
      <c r="B21" s="10"/>
      <c r="C21" s="10"/>
      <c r="D21" s="10"/>
      <c r="E21" s="10"/>
      <c r="F21" s="10"/>
      <c r="G21" s="10"/>
    </row>
    <row r="22" spans="1:7" ht="18">
      <c r="A22" s="10"/>
      <c r="B22" s="10"/>
      <c r="C22" s="10"/>
      <c r="D22" s="10"/>
      <c r="E22" s="10"/>
      <c r="F22" s="10"/>
      <c r="G22" s="10"/>
    </row>
    <row r="23" spans="1:7" ht="18">
      <c r="A23" s="10"/>
      <c r="B23" s="10"/>
      <c r="C23" s="10"/>
      <c r="D23" s="10"/>
      <c r="E23" s="10"/>
      <c r="F23" s="10"/>
      <c r="G23" s="10"/>
    </row>
    <row r="24" spans="1:7" ht="18">
      <c r="A24" s="10"/>
      <c r="B24" s="10"/>
      <c r="C24" s="10"/>
      <c r="D24" s="10"/>
      <c r="E24" s="10"/>
      <c r="F24" s="10"/>
      <c r="G24" s="10"/>
    </row>
    <row r="25" spans="1:7" ht="18">
      <c r="A25" s="10"/>
      <c r="B25" s="10"/>
      <c r="C25" s="10"/>
      <c r="D25" s="10"/>
      <c r="E25" s="10"/>
      <c r="F25" s="10"/>
      <c r="G25" s="10"/>
    </row>
    <row r="26" spans="1:7" ht="18">
      <c r="A26" s="10"/>
      <c r="B26" s="10"/>
      <c r="C26" s="10"/>
      <c r="D26" s="10"/>
      <c r="E26" s="10"/>
      <c r="F26" s="10"/>
      <c r="G26" s="10"/>
    </row>
    <row r="27" spans="1:7" ht="18">
      <c r="A27" s="10"/>
      <c r="B27" s="10"/>
      <c r="C27" s="10"/>
      <c r="D27" s="10"/>
      <c r="E27" s="10"/>
      <c r="F27" s="10"/>
      <c r="G27" s="10"/>
    </row>
    <row r="28" spans="1:7" ht="18">
      <c r="A28" s="10"/>
      <c r="B28" s="10"/>
      <c r="C28" s="10"/>
      <c r="D28" s="10"/>
      <c r="E28" s="10"/>
      <c r="F28" s="10"/>
      <c r="G28" s="10"/>
    </row>
    <row r="29" spans="1:7" ht="16">
      <c r="A29" s="53" t="s">
        <v>121</v>
      </c>
      <c r="B29" s="53"/>
      <c r="C29" s="53"/>
      <c r="D29" s="53"/>
      <c r="E29" s="16"/>
      <c r="F29" s="16"/>
      <c r="G29" s="16"/>
    </row>
    <row r="30" spans="1:7" ht="16">
      <c r="A30" s="17" t="s">
        <v>0</v>
      </c>
      <c r="B30" s="17" t="s">
        <v>27</v>
      </c>
      <c r="C30" s="18" t="s">
        <v>25</v>
      </c>
      <c r="D30" s="18" t="s">
        <v>26</v>
      </c>
      <c r="E30" s="17" t="s">
        <v>28</v>
      </c>
      <c r="F30" s="18" t="s">
        <v>25</v>
      </c>
      <c r="G30" s="18" t="s">
        <v>26</v>
      </c>
    </row>
    <row r="31" spans="1:7" ht="16">
      <c r="A31" s="11" t="s">
        <v>1</v>
      </c>
      <c r="B31" s="7">
        <v>0.86</v>
      </c>
      <c r="C31" s="49">
        <f>AVERAGE(B31:B33)</f>
        <v>0.81333333333333335</v>
      </c>
      <c r="D31" s="50">
        <f>STDEV(B31:B33)</f>
        <v>4.5092497528228928E-2</v>
      </c>
      <c r="E31" s="7">
        <v>0.8</v>
      </c>
      <c r="F31" s="49">
        <f>AVERAGE(E31:E33)</f>
        <v>0.83333333333333337</v>
      </c>
      <c r="G31" s="50">
        <f>STDEV(E31:E33)</f>
        <v>4.1633319989322647E-2</v>
      </c>
    </row>
    <row r="32" spans="1:7" ht="16">
      <c r="A32" s="11" t="s">
        <v>2</v>
      </c>
      <c r="B32" s="7">
        <v>0.77</v>
      </c>
      <c r="C32" s="49"/>
      <c r="D32" s="50"/>
      <c r="E32" s="7">
        <v>0.82</v>
      </c>
      <c r="F32" s="49"/>
      <c r="G32" s="50"/>
    </row>
    <row r="33" spans="1:7" ht="16">
      <c r="A33" s="11" t="s">
        <v>3</v>
      </c>
      <c r="B33" s="7">
        <v>0.81</v>
      </c>
      <c r="C33" s="49"/>
      <c r="D33" s="50"/>
      <c r="E33" s="7">
        <v>0.88</v>
      </c>
      <c r="F33" s="49"/>
      <c r="G33" s="50"/>
    </row>
    <row r="34" spans="1:7" ht="16">
      <c r="A34" s="11" t="s">
        <v>4</v>
      </c>
      <c r="B34" s="7">
        <v>0.31</v>
      </c>
      <c r="C34" s="49">
        <f t="shared" ref="C34" si="0">AVERAGE(B34:B36)</f>
        <v>0.39333333333333337</v>
      </c>
      <c r="D34" s="50">
        <f t="shared" ref="D34" si="1">STDEV(B34:B36)</f>
        <v>0.12741009902410913</v>
      </c>
      <c r="E34" s="7">
        <v>0.82</v>
      </c>
      <c r="F34" s="49">
        <f t="shared" ref="F34" si="2">AVERAGE(E34:E36)</f>
        <v>0.78666666666666663</v>
      </c>
      <c r="G34" s="50">
        <f t="shared" ref="G34" si="3">STDEV(E34:E36)</f>
        <v>2.8867513459481253E-2</v>
      </c>
    </row>
    <row r="35" spans="1:7" ht="16">
      <c r="A35" s="11" t="s">
        <v>5</v>
      </c>
      <c r="B35" s="7">
        <v>0.33</v>
      </c>
      <c r="C35" s="49"/>
      <c r="D35" s="50"/>
      <c r="E35" s="7">
        <v>0.77</v>
      </c>
      <c r="F35" s="49"/>
      <c r="G35" s="50"/>
    </row>
    <row r="36" spans="1:7" ht="16">
      <c r="A36" s="11" t="s">
        <v>6</v>
      </c>
      <c r="B36" s="7">
        <v>0.54</v>
      </c>
      <c r="C36" s="49"/>
      <c r="D36" s="50"/>
      <c r="E36" s="7">
        <v>0.77</v>
      </c>
      <c r="F36" s="49"/>
      <c r="G36" s="50"/>
    </row>
    <row r="37" spans="1:7" ht="16">
      <c r="A37" s="11" t="s">
        <v>7</v>
      </c>
      <c r="B37" s="7">
        <v>0.24</v>
      </c>
      <c r="C37" s="49">
        <f t="shared" ref="C37" si="4">AVERAGE(B37:B39)</f>
        <v>0.21666666666666665</v>
      </c>
      <c r="D37" s="50">
        <f t="shared" ref="D37" si="5">STDEV(B37:B39)</f>
        <v>0.10692676621563642</v>
      </c>
      <c r="E37" s="7">
        <v>0.83</v>
      </c>
      <c r="F37" s="49">
        <f t="shared" ref="F37" si="6">AVERAGE(E37:E39)</f>
        <v>0.81</v>
      </c>
      <c r="G37" s="50">
        <f t="shared" ref="G37" si="7">STDEV(E37:E39)</f>
        <v>3.4641016151377511E-2</v>
      </c>
    </row>
    <row r="38" spans="1:7" ht="16">
      <c r="A38" s="11" t="s">
        <v>8</v>
      </c>
      <c r="B38" s="7">
        <v>0.1</v>
      </c>
      <c r="C38" s="49"/>
      <c r="D38" s="50"/>
      <c r="E38" s="7">
        <v>0.77</v>
      </c>
      <c r="F38" s="49"/>
      <c r="G38" s="50"/>
    </row>
    <row r="39" spans="1:7" ht="16">
      <c r="A39" s="11" t="s">
        <v>9</v>
      </c>
      <c r="B39" s="7">
        <v>0.31</v>
      </c>
      <c r="C39" s="49"/>
      <c r="D39" s="50"/>
      <c r="E39" s="7">
        <v>0.83</v>
      </c>
      <c r="F39" s="49"/>
      <c r="G39" s="50"/>
    </row>
    <row r="40" spans="1:7" ht="16">
      <c r="A40" s="11" t="s">
        <v>10</v>
      </c>
      <c r="B40" s="7">
        <v>0.12</v>
      </c>
      <c r="C40" s="49">
        <f t="shared" ref="C40" si="8">AVERAGE(B40:B42)</f>
        <v>0.12</v>
      </c>
      <c r="D40" s="50">
        <f t="shared" ref="D40" si="9">STDEV(B40:B42)</f>
        <v>3.0000000000000023E-2</v>
      </c>
      <c r="E40" s="7">
        <v>0.85</v>
      </c>
      <c r="F40" s="49">
        <f t="shared" ref="F40" si="10">AVERAGE(E40:E42)</f>
        <v>0.82</v>
      </c>
      <c r="G40" s="50">
        <f t="shared" ref="G40" si="11">STDEV(E40:E42)</f>
        <v>2.6457513110645866E-2</v>
      </c>
    </row>
    <row r="41" spans="1:7" ht="16">
      <c r="A41" s="11" t="s">
        <v>11</v>
      </c>
      <c r="B41" s="7">
        <v>0.09</v>
      </c>
      <c r="C41" s="49"/>
      <c r="D41" s="50"/>
      <c r="E41" s="7">
        <v>0.8</v>
      </c>
      <c r="F41" s="49"/>
      <c r="G41" s="50"/>
    </row>
    <row r="42" spans="1:7" ht="16">
      <c r="A42" s="11" t="s">
        <v>12</v>
      </c>
      <c r="B42" s="7">
        <v>0.15</v>
      </c>
      <c r="C42" s="49"/>
      <c r="D42" s="50"/>
      <c r="E42" s="7">
        <v>0.81</v>
      </c>
      <c r="F42" s="49"/>
      <c r="G42" s="50"/>
    </row>
    <row r="43" spans="1:7" ht="16">
      <c r="A43" s="11" t="s">
        <v>13</v>
      </c>
      <c r="B43" s="7">
        <v>0.93</v>
      </c>
      <c r="C43" s="49">
        <f t="shared" ref="C43" si="12">AVERAGE(B43:B45)</f>
        <v>0.98000000000000009</v>
      </c>
      <c r="D43" s="50">
        <f t="shared" ref="D43" si="13">STDEV(B43:B45)</f>
        <v>7.8102496759066581E-2</v>
      </c>
      <c r="E43" s="7">
        <v>0.85</v>
      </c>
      <c r="F43" s="49">
        <f t="shared" ref="F43" si="14">AVERAGE(E43:E45)</f>
        <v>0.85333333333333339</v>
      </c>
      <c r="G43" s="50">
        <f t="shared" ref="G43" si="15">STDEV(E43:E45)</f>
        <v>2.5166114784235857E-2</v>
      </c>
    </row>
    <row r="44" spans="1:7" ht="16">
      <c r="A44" s="11" t="s">
        <v>14</v>
      </c>
      <c r="B44" s="7">
        <v>0.94</v>
      </c>
      <c r="C44" s="49"/>
      <c r="D44" s="50"/>
      <c r="E44" s="7">
        <v>0.83</v>
      </c>
      <c r="F44" s="49"/>
      <c r="G44" s="50"/>
    </row>
    <row r="45" spans="1:7" ht="16">
      <c r="A45" s="11" t="s">
        <v>15</v>
      </c>
      <c r="B45" s="7">
        <v>1.07</v>
      </c>
      <c r="C45" s="49"/>
      <c r="D45" s="50"/>
      <c r="E45" s="7">
        <v>0.88</v>
      </c>
      <c r="F45" s="49"/>
      <c r="G45" s="50"/>
    </row>
    <row r="46" spans="1:7" ht="16">
      <c r="A46" s="11" t="s">
        <v>16</v>
      </c>
      <c r="B46" s="7">
        <v>0.64</v>
      </c>
      <c r="C46" s="49">
        <f t="shared" ref="C46" si="16">AVERAGE(B46:B48)</f>
        <v>0.71</v>
      </c>
      <c r="D46" s="50">
        <f t="shared" ref="D46" si="17">STDEV(B46:B48)</f>
        <v>7.5498344352707511E-2</v>
      </c>
      <c r="E46" s="7">
        <v>0.88</v>
      </c>
      <c r="F46" s="49">
        <f t="shared" ref="F46" si="18">AVERAGE(E46:E48)</f>
        <v>0.81</v>
      </c>
      <c r="G46" s="50">
        <f t="shared" ref="G46" si="19">STDEV(E46:E48)</f>
        <v>7.0000000000000007E-2</v>
      </c>
    </row>
    <row r="47" spans="1:7" ht="16">
      <c r="A47" s="11" t="s">
        <v>17</v>
      </c>
      <c r="B47" s="7">
        <v>0.7</v>
      </c>
      <c r="C47" s="49"/>
      <c r="D47" s="50"/>
      <c r="E47" s="7">
        <v>0.74</v>
      </c>
      <c r="F47" s="49"/>
      <c r="G47" s="50"/>
    </row>
    <row r="48" spans="1:7" ht="16">
      <c r="A48" s="11" t="s">
        <v>18</v>
      </c>
      <c r="B48" s="7">
        <v>0.79</v>
      </c>
      <c r="C48" s="49"/>
      <c r="D48" s="50"/>
      <c r="E48" s="7">
        <v>0.81</v>
      </c>
      <c r="F48" s="49"/>
      <c r="G48" s="50"/>
    </row>
    <row r="49" spans="1:7" ht="16">
      <c r="A49" s="11" t="s">
        <v>19</v>
      </c>
      <c r="B49" s="7">
        <v>0.57999999999999996</v>
      </c>
      <c r="C49" s="49">
        <f t="shared" ref="C49" si="20">AVERAGE(B49:B51)</f>
        <v>0.69666666666666666</v>
      </c>
      <c r="D49" s="50">
        <f t="shared" ref="D49" si="21">STDEV(B49:B51)</f>
        <v>0.12583057392117974</v>
      </c>
      <c r="E49" s="7">
        <v>0.8</v>
      </c>
      <c r="F49" s="49">
        <f t="shared" ref="F49" si="22">AVERAGE(E49:E51)</f>
        <v>0.77999999999999992</v>
      </c>
      <c r="G49" s="50">
        <f t="shared" ref="G49" si="23">STDEV(E49:E51)</f>
        <v>2.6457513110645932E-2</v>
      </c>
    </row>
    <row r="50" spans="1:7" ht="16">
      <c r="A50" s="11" t="s">
        <v>20</v>
      </c>
      <c r="B50" s="7">
        <v>0.68</v>
      </c>
      <c r="C50" s="49"/>
      <c r="D50" s="50"/>
      <c r="E50" s="7">
        <v>0.75</v>
      </c>
      <c r="F50" s="49"/>
      <c r="G50" s="50"/>
    </row>
    <row r="51" spans="1:7" ht="16">
      <c r="A51" s="11" t="s">
        <v>21</v>
      </c>
      <c r="B51" s="7">
        <v>0.83</v>
      </c>
      <c r="C51" s="49"/>
      <c r="D51" s="50"/>
      <c r="E51" s="7">
        <v>0.79</v>
      </c>
      <c r="F51" s="49"/>
      <c r="G51" s="50"/>
    </row>
    <row r="52" spans="1:7" ht="16">
      <c r="A52" s="11" t="s">
        <v>22</v>
      </c>
      <c r="B52" s="7">
        <v>0.28000000000000003</v>
      </c>
      <c r="C52" s="49">
        <f t="shared" ref="C52" si="24">AVERAGE(B52:B54)</f>
        <v>0.27333333333333337</v>
      </c>
      <c r="D52" s="50">
        <f t="shared" ref="D52" si="25">STDEV(B52:B54)</f>
        <v>0.10016652800877808</v>
      </c>
      <c r="E52" s="7">
        <v>0.89</v>
      </c>
      <c r="F52" s="49">
        <f>AVERAGE(E52:E54)</f>
        <v>0.84666666666666668</v>
      </c>
      <c r="G52" s="50">
        <f t="shared" ref="G52" si="26">STDEV(E52:E54)</f>
        <v>3.7859388972001862E-2</v>
      </c>
    </row>
    <row r="53" spans="1:7" ht="16" customHeight="1">
      <c r="A53" s="11" t="s">
        <v>23</v>
      </c>
      <c r="B53" s="7">
        <v>0.17</v>
      </c>
      <c r="C53" s="49"/>
      <c r="D53" s="50"/>
      <c r="E53" s="7">
        <v>0.83</v>
      </c>
      <c r="F53" s="49"/>
      <c r="G53" s="50"/>
    </row>
    <row r="54" spans="1:7" ht="17" customHeight="1">
      <c r="A54" s="15" t="s">
        <v>24</v>
      </c>
      <c r="B54" s="19">
        <v>0.37</v>
      </c>
      <c r="C54" s="51"/>
      <c r="D54" s="52"/>
      <c r="E54" s="19">
        <v>0.82</v>
      </c>
      <c r="F54" s="51"/>
      <c r="G54" s="52"/>
    </row>
    <row r="55" spans="1:7" ht="17">
      <c r="B55" s="12"/>
      <c r="C55" s="2"/>
      <c r="D55" s="2"/>
      <c r="E55" s="2"/>
      <c r="F55" s="2"/>
    </row>
    <row r="56" spans="1:7" ht="17">
      <c r="A56" s="20" t="s">
        <v>58</v>
      </c>
      <c r="B56" s="21" t="s">
        <v>59</v>
      </c>
      <c r="C56" s="21" t="s">
        <v>60</v>
      </c>
      <c r="D56" s="21" t="s">
        <v>61</v>
      </c>
      <c r="E56" s="22" t="s">
        <v>62</v>
      </c>
    </row>
    <row r="57" spans="1:7" ht="17">
      <c r="A57" s="23" t="s">
        <v>63</v>
      </c>
      <c r="B57" s="3"/>
      <c r="C57" s="3"/>
      <c r="D57" s="3"/>
      <c r="E57" s="24"/>
    </row>
    <row r="58" spans="1:7" ht="17">
      <c r="A58" s="23" t="s">
        <v>82</v>
      </c>
      <c r="B58" s="3">
        <v>0.42</v>
      </c>
      <c r="C58" s="3" t="s">
        <v>64</v>
      </c>
      <c r="D58" s="3" t="s">
        <v>65</v>
      </c>
      <c r="E58" s="24" t="s">
        <v>66</v>
      </c>
    </row>
    <row r="59" spans="1:7" ht="17">
      <c r="A59" s="23" t="s">
        <v>83</v>
      </c>
      <c r="B59" s="3">
        <v>0.59</v>
      </c>
      <c r="C59" s="3" t="s">
        <v>67</v>
      </c>
      <c r="D59" s="3" t="s">
        <v>65</v>
      </c>
      <c r="E59" s="24" t="s">
        <v>66</v>
      </c>
    </row>
    <row r="60" spans="1:7" ht="17">
      <c r="A60" s="23" t="s">
        <v>84</v>
      </c>
      <c r="B60" s="3">
        <v>0.69</v>
      </c>
      <c r="C60" s="3" t="s">
        <v>68</v>
      </c>
      <c r="D60" s="3" t="s">
        <v>65</v>
      </c>
      <c r="E60" s="24" t="s">
        <v>66</v>
      </c>
    </row>
    <row r="61" spans="1:7" ht="17">
      <c r="A61" s="23" t="s">
        <v>85</v>
      </c>
      <c r="B61" s="3">
        <v>-0.17</v>
      </c>
      <c r="C61" s="3" t="s">
        <v>69</v>
      </c>
      <c r="D61" s="3" t="s">
        <v>70</v>
      </c>
      <c r="E61" s="24">
        <v>9.8100000000000007E-2</v>
      </c>
    </row>
    <row r="62" spans="1:7" ht="17">
      <c r="A62" s="23" t="s">
        <v>86</v>
      </c>
      <c r="B62" s="3">
        <v>0.1</v>
      </c>
      <c r="C62" s="3" t="s">
        <v>71</v>
      </c>
      <c r="D62" s="3" t="s">
        <v>70</v>
      </c>
      <c r="E62" s="24">
        <v>0.67</v>
      </c>
    </row>
    <row r="63" spans="1:7" ht="17">
      <c r="A63" s="23" t="s">
        <v>87</v>
      </c>
      <c r="B63" s="3">
        <v>0.11</v>
      </c>
      <c r="C63" s="3" t="s">
        <v>72</v>
      </c>
      <c r="D63" s="3" t="s">
        <v>70</v>
      </c>
      <c r="E63" s="24">
        <v>0.56040000000000001</v>
      </c>
    </row>
    <row r="64" spans="1:7" ht="17">
      <c r="A64" s="25" t="s">
        <v>88</v>
      </c>
      <c r="B64" s="26">
        <v>0.54</v>
      </c>
      <c r="C64" s="26" t="s">
        <v>73</v>
      </c>
      <c r="D64" s="26" t="s">
        <v>65</v>
      </c>
      <c r="E64" s="27" t="s">
        <v>66</v>
      </c>
    </row>
    <row r="65" spans="1:6">
      <c r="A65" s="13"/>
      <c r="B65" s="13"/>
      <c r="C65" s="13"/>
      <c r="D65" s="13"/>
      <c r="E65" s="13"/>
    </row>
    <row r="66" spans="1:6" ht="17">
      <c r="A66" s="20" t="s">
        <v>58</v>
      </c>
      <c r="B66" s="21" t="s">
        <v>59</v>
      </c>
      <c r="C66" s="21" t="s">
        <v>60</v>
      </c>
      <c r="D66" s="21" t="s">
        <v>61</v>
      </c>
      <c r="E66" s="22" t="s">
        <v>62</v>
      </c>
    </row>
    <row r="67" spans="1:6" ht="17">
      <c r="A67" s="23" t="s">
        <v>74</v>
      </c>
      <c r="B67" s="3"/>
      <c r="C67" s="3"/>
      <c r="D67" s="3"/>
      <c r="E67" s="24"/>
      <c r="F67" s="2"/>
    </row>
    <row r="68" spans="1:6" ht="17">
      <c r="A68" s="23" t="s">
        <v>82</v>
      </c>
      <c r="B68" s="3">
        <v>0.04</v>
      </c>
      <c r="C68" s="3" t="s">
        <v>75</v>
      </c>
      <c r="D68" s="3" t="s">
        <v>70</v>
      </c>
      <c r="E68" s="24">
        <v>0.99670000000000003</v>
      </c>
    </row>
    <row r="69" spans="1:6" ht="17">
      <c r="A69" s="23" t="s">
        <v>83</v>
      </c>
      <c r="B69" s="3">
        <v>0.02</v>
      </c>
      <c r="C69" s="3" t="s">
        <v>76</v>
      </c>
      <c r="D69" s="3" t="s">
        <v>70</v>
      </c>
      <c r="E69" s="24" t="s">
        <v>77</v>
      </c>
    </row>
    <row r="70" spans="1:6" ht="17">
      <c r="A70" s="23" t="s">
        <v>84</v>
      </c>
      <c r="B70" s="3">
        <v>0.01</v>
      </c>
      <c r="C70" s="3" t="s">
        <v>78</v>
      </c>
      <c r="D70" s="3" t="s">
        <v>70</v>
      </c>
      <c r="E70" s="24" t="s">
        <v>77</v>
      </c>
    </row>
    <row r="71" spans="1:6" ht="17">
      <c r="A71" s="23" t="s">
        <v>85</v>
      </c>
      <c r="B71" s="3">
        <v>-0.02</v>
      </c>
      <c r="C71" s="3" t="s">
        <v>79</v>
      </c>
      <c r="D71" s="3" t="s">
        <v>70</v>
      </c>
      <c r="E71" s="24" t="s">
        <v>77</v>
      </c>
    </row>
    <row r="72" spans="1:6" ht="17">
      <c r="A72" s="23" t="s">
        <v>86</v>
      </c>
      <c r="B72" s="3">
        <v>0.02</v>
      </c>
      <c r="C72" s="3" t="s">
        <v>76</v>
      </c>
      <c r="D72" s="3" t="s">
        <v>70</v>
      </c>
      <c r="E72" s="24" t="s">
        <v>77</v>
      </c>
    </row>
    <row r="73" spans="1:6" ht="17">
      <c r="A73" s="23" t="s">
        <v>87</v>
      </c>
      <c r="B73" s="3">
        <v>0.05</v>
      </c>
      <c r="C73" s="3" t="s">
        <v>80</v>
      </c>
      <c r="D73" s="3" t="s">
        <v>70</v>
      </c>
      <c r="E73" s="24">
        <v>0.98729999999999996</v>
      </c>
    </row>
    <row r="74" spans="1:6" ht="17">
      <c r="A74" s="25" t="s">
        <v>88</v>
      </c>
      <c r="B74" s="26">
        <v>-0.02</v>
      </c>
      <c r="C74" s="26" t="s">
        <v>79</v>
      </c>
      <c r="D74" s="26" t="s">
        <v>70</v>
      </c>
      <c r="E74" s="27" t="s">
        <v>77</v>
      </c>
    </row>
    <row r="75" spans="1:6">
      <c r="A75" s="13"/>
      <c r="B75" s="13"/>
      <c r="C75" s="13"/>
      <c r="D75" s="13"/>
      <c r="E75" s="13"/>
    </row>
  </sheetData>
  <mergeCells count="34">
    <mergeCell ref="F40:F42"/>
    <mergeCell ref="F43:F45"/>
    <mergeCell ref="F46:F48"/>
    <mergeCell ref="F49:F51"/>
    <mergeCell ref="F52:F54"/>
    <mergeCell ref="G40:G42"/>
    <mergeCell ref="G43:G45"/>
    <mergeCell ref="G46:G48"/>
    <mergeCell ref="G49:G51"/>
    <mergeCell ref="G52:G54"/>
    <mergeCell ref="A29:D29"/>
    <mergeCell ref="A1:G1"/>
    <mergeCell ref="F31:F33"/>
    <mergeCell ref="F34:F36"/>
    <mergeCell ref="F37:F39"/>
    <mergeCell ref="C37:C39"/>
    <mergeCell ref="D37:D39"/>
    <mergeCell ref="G31:G33"/>
    <mergeCell ref="G34:G36"/>
    <mergeCell ref="G37:G39"/>
    <mergeCell ref="C49:C51"/>
    <mergeCell ref="D49:D51"/>
    <mergeCell ref="C52:C54"/>
    <mergeCell ref="D52:D54"/>
    <mergeCell ref="C43:C45"/>
    <mergeCell ref="D43:D45"/>
    <mergeCell ref="C46:C48"/>
    <mergeCell ref="D46:D48"/>
    <mergeCell ref="C40:C42"/>
    <mergeCell ref="D40:D42"/>
    <mergeCell ref="C31:C33"/>
    <mergeCell ref="D31:D33"/>
    <mergeCell ref="C34:C36"/>
    <mergeCell ref="D34:D36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429A-656B-834D-8E0E-6577C062D3EE}">
  <dimension ref="A1:G47"/>
  <sheetViews>
    <sheetView topLeftCell="A34" zoomScaleNormal="100" workbookViewId="0">
      <selection activeCell="J51" sqref="J51"/>
    </sheetView>
  </sheetViews>
  <sheetFormatPr baseColWidth="10" defaultRowHeight="16"/>
  <cols>
    <col min="1" max="1" width="31" style="5" customWidth="1"/>
    <col min="2" max="2" width="62.33203125" style="5" customWidth="1"/>
    <col min="3" max="3" width="16" style="5" customWidth="1"/>
    <col min="4" max="4" width="19.1640625" style="5" customWidth="1"/>
    <col min="5" max="6" width="10.83203125" style="5"/>
    <col min="7" max="7" width="31.83203125" style="5" customWidth="1"/>
    <col min="8" max="16384" width="10.83203125" style="5"/>
  </cols>
  <sheetData>
    <row r="1" spans="1:7">
      <c r="A1" s="57" t="s">
        <v>128</v>
      </c>
      <c r="B1" s="57"/>
      <c r="C1" s="57"/>
      <c r="D1" s="57"/>
      <c r="E1" s="8"/>
      <c r="F1" s="8"/>
      <c r="G1" s="8"/>
    </row>
    <row r="2" spans="1:7">
      <c r="A2" s="28"/>
      <c r="B2" s="28"/>
      <c r="C2" s="28"/>
      <c r="D2" s="28"/>
      <c r="E2" s="8"/>
      <c r="F2" s="8"/>
      <c r="G2" s="8"/>
    </row>
    <row r="3" spans="1:7">
      <c r="A3" s="28" t="s">
        <v>125</v>
      </c>
      <c r="B3" s="28"/>
      <c r="C3" s="28"/>
      <c r="D3" s="28"/>
      <c r="E3" s="8"/>
      <c r="F3" s="8"/>
      <c r="G3" s="8"/>
    </row>
    <row r="4" spans="1:7">
      <c r="A4" s="28"/>
      <c r="B4" s="28"/>
      <c r="C4" s="28"/>
      <c r="D4" s="28"/>
      <c r="E4" s="8"/>
      <c r="F4" s="8"/>
      <c r="G4" s="8"/>
    </row>
    <row r="5" spans="1:7">
      <c r="A5" s="28"/>
      <c r="B5" s="28"/>
      <c r="C5" s="28"/>
      <c r="D5" s="28"/>
      <c r="E5" s="8"/>
      <c r="F5" s="8"/>
      <c r="G5" s="8"/>
    </row>
    <row r="6" spans="1:7">
      <c r="A6" s="28"/>
      <c r="B6" s="28"/>
      <c r="C6" s="28"/>
      <c r="D6" s="28"/>
      <c r="E6" s="8"/>
      <c r="F6" s="8"/>
      <c r="G6" s="8"/>
    </row>
    <row r="7" spans="1:7">
      <c r="A7" s="28"/>
      <c r="B7" s="28"/>
      <c r="C7" s="28"/>
      <c r="D7" s="28"/>
      <c r="E7" s="8"/>
      <c r="F7" s="8"/>
      <c r="G7" s="8"/>
    </row>
    <row r="8" spans="1:7">
      <c r="A8" s="28"/>
      <c r="B8" s="28"/>
      <c r="C8" s="28"/>
      <c r="D8" s="28"/>
      <c r="E8" s="8"/>
      <c r="F8" s="8"/>
      <c r="G8" s="8"/>
    </row>
    <row r="9" spans="1:7">
      <c r="A9" s="28"/>
      <c r="B9" s="28"/>
      <c r="C9" s="28"/>
      <c r="D9" s="28"/>
      <c r="E9" s="8"/>
      <c r="F9" s="8"/>
      <c r="G9" s="8"/>
    </row>
    <row r="10" spans="1:7">
      <c r="A10" s="28"/>
      <c r="B10" s="28"/>
      <c r="C10" s="28"/>
      <c r="D10" s="28"/>
      <c r="E10" s="8"/>
      <c r="F10" s="8"/>
      <c r="G10" s="8"/>
    </row>
    <row r="11" spans="1:7">
      <c r="A11" s="28"/>
      <c r="B11" s="28"/>
      <c r="C11" s="28"/>
      <c r="D11" s="28"/>
      <c r="E11" s="8"/>
      <c r="F11" s="8"/>
      <c r="G11" s="8"/>
    </row>
    <row r="12" spans="1:7">
      <c r="A12" s="28"/>
      <c r="B12" s="28"/>
      <c r="C12" s="28"/>
      <c r="D12" s="28"/>
      <c r="E12" s="8"/>
      <c r="F12" s="8"/>
      <c r="G12" s="8"/>
    </row>
    <row r="13" spans="1:7">
      <c r="A13" s="28"/>
      <c r="B13" s="28"/>
      <c r="C13" s="28"/>
      <c r="D13" s="28"/>
      <c r="E13" s="8"/>
      <c r="F13" s="8"/>
      <c r="G13" s="8"/>
    </row>
    <row r="14" spans="1:7">
      <c r="A14" s="28"/>
      <c r="B14" s="28"/>
      <c r="C14" s="28"/>
      <c r="D14" s="28"/>
      <c r="E14" s="8"/>
      <c r="F14" s="8"/>
      <c r="G14" s="8"/>
    </row>
    <row r="15" spans="1:7">
      <c r="A15" s="28"/>
      <c r="B15" s="28"/>
      <c r="C15" s="28"/>
      <c r="D15" s="28"/>
      <c r="E15" s="8"/>
      <c r="F15" s="8"/>
      <c r="G15" s="8"/>
    </row>
    <row r="16" spans="1:7">
      <c r="A16" s="28"/>
      <c r="B16" s="28"/>
      <c r="C16" s="28"/>
      <c r="D16" s="28"/>
      <c r="E16" s="8"/>
      <c r="F16" s="8"/>
      <c r="G16" s="8"/>
    </row>
    <row r="17" spans="1:7">
      <c r="A17" s="28"/>
      <c r="B17" s="28"/>
      <c r="C17" s="28"/>
      <c r="D17" s="28"/>
      <c r="E17" s="8"/>
      <c r="F17" s="8"/>
      <c r="G17" s="8"/>
    </row>
    <row r="18" spans="1:7">
      <c r="A18" s="28"/>
      <c r="B18" s="28"/>
      <c r="C18" s="28"/>
      <c r="D18" s="28"/>
      <c r="E18" s="8"/>
      <c r="F18" s="8"/>
      <c r="G18" s="8"/>
    </row>
    <row r="19" spans="1:7">
      <c r="A19" s="28"/>
      <c r="B19" s="28"/>
      <c r="C19" s="28"/>
      <c r="D19" s="28"/>
      <c r="E19" s="8"/>
      <c r="F19" s="8"/>
      <c r="G19" s="8"/>
    </row>
    <row r="20" spans="1:7">
      <c r="A20" s="28"/>
      <c r="B20" s="28"/>
      <c r="C20" s="28"/>
      <c r="D20" s="28"/>
      <c r="E20" s="8"/>
      <c r="F20" s="8"/>
      <c r="G20" s="8"/>
    </row>
    <row r="21" spans="1:7">
      <c r="A21" s="28"/>
      <c r="B21" s="28"/>
      <c r="C21" s="28"/>
      <c r="D21" s="28"/>
      <c r="E21" s="8"/>
      <c r="F21" s="8"/>
      <c r="G21" s="8"/>
    </row>
    <row r="22" spans="1:7">
      <c r="A22" s="28"/>
      <c r="B22" s="28"/>
      <c r="C22" s="28"/>
      <c r="D22" s="28"/>
      <c r="E22" s="8"/>
      <c r="F22" s="8"/>
      <c r="G22" s="8"/>
    </row>
    <row r="23" spans="1:7">
      <c r="A23" s="28"/>
      <c r="B23" s="28"/>
      <c r="C23" s="28"/>
      <c r="D23" s="28"/>
      <c r="E23" s="8"/>
      <c r="F23" s="8"/>
      <c r="G23" s="8"/>
    </row>
    <row r="24" spans="1:7">
      <c r="A24" s="28"/>
      <c r="B24" s="28"/>
      <c r="C24" s="28"/>
      <c r="D24" s="28"/>
      <c r="E24" s="8"/>
      <c r="F24" s="8"/>
      <c r="G24" s="8"/>
    </row>
    <row r="25" spans="1:7">
      <c r="A25" s="28"/>
      <c r="B25" s="28"/>
      <c r="C25" s="28"/>
      <c r="D25" s="28"/>
      <c r="E25" s="8"/>
      <c r="F25" s="8"/>
      <c r="G25" s="8"/>
    </row>
    <row r="26" spans="1:7">
      <c r="A26" s="28"/>
      <c r="B26" s="28"/>
      <c r="C26" s="28"/>
      <c r="D26" s="28"/>
      <c r="E26" s="8"/>
      <c r="F26" s="8"/>
      <c r="G26" s="8"/>
    </row>
    <row r="27" spans="1:7">
      <c r="A27" s="28"/>
      <c r="B27" s="28"/>
      <c r="C27" s="28"/>
      <c r="D27" s="28"/>
      <c r="E27" s="8"/>
      <c r="F27" s="8"/>
      <c r="G27" s="8"/>
    </row>
    <row r="28" spans="1:7">
      <c r="A28" s="28"/>
      <c r="B28" s="28"/>
      <c r="C28" s="28"/>
      <c r="D28" s="28"/>
      <c r="E28" s="8"/>
      <c r="F28" s="8"/>
      <c r="G28" s="8"/>
    </row>
    <row r="29" spans="1:7">
      <c r="A29" s="28"/>
      <c r="B29" s="28"/>
      <c r="C29" s="28"/>
      <c r="D29" s="28"/>
      <c r="E29" s="8"/>
      <c r="F29" s="8"/>
      <c r="G29" s="8"/>
    </row>
    <row r="30" spans="1:7">
      <c r="A30" s="58" t="s">
        <v>124</v>
      </c>
      <c r="B30" s="58"/>
      <c r="C30" s="58"/>
      <c r="D30" s="58"/>
      <c r="E30" s="8"/>
      <c r="F30" s="8"/>
      <c r="G30" s="8"/>
    </row>
    <row r="31" spans="1:7">
      <c r="A31" s="5" t="s">
        <v>29</v>
      </c>
      <c r="B31" s="11" t="s">
        <v>30</v>
      </c>
      <c r="C31" s="4" t="s">
        <v>25</v>
      </c>
      <c r="D31" s="4" t="s">
        <v>26</v>
      </c>
      <c r="E31" s="8"/>
      <c r="F31" s="8"/>
      <c r="G31" s="8"/>
    </row>
    <row r="32" spans="1:7">
      <c r="A32" s="7" t="s">
        <v>31</v>
      </c>
      <c r="B32" s="7">
        <v>0.45</v>
      </c>
      <c r="C32" s="59">
        <f>AVERAGE(B32:B33)</f>
        <v>0.57499999999999996</v>
      </c>
      <c r="D32" s="50">
        <f>STDEV(B32:B33)</f>
        <v>0.17677669529663689</v>
      </c>
      <c r="E32" s="1"/>
      <c r="F32" s="1"/>
      <c r="G32" s="1"/>
    </row>
    <row r="33" spans="1:7">
      <c r="A33" s="7" t="s">
        <v>32</v>
      </c>
      <c r="B33" s="7">
        <v>0.7</v>
      </c>
      <c r="C33" s="59"/>
      <c r="D33" s="50"/>
      <c r="E33" s="1"/>
      <c r="F33" s="1"/>
      <c r="G33" s="1"/>
    </row>
    <row r="34" spans="1:7">
      <c r="A34" s="7" t="s">
        <v>33</v>
      </c>
      <c r="B34" s="7">
        <v>0.154</v>
      </c>
      <c r="C34" s="59">
        <f>AVERAGE(B34:B35)</f>
        <v>0.158</v>
      </c>
      <c r="D34" s="50">
        <f>STDEV(B34:B35)</f>
        <v>5.6568542494923853E-3</v>
      </c>
      <c r="E34" s="1"/>
      <c r="F34" s="1"/>
      <c r="G34" s="1"/>
    </row>
    <row r="35" spans="1:7">
      <c r="A35" s="7" t="s">
        <v>34</v>
      </c>
      <c r="B35" s="7">
        <v>0.16200000000000001</v>
      </c>
      <c r="C35" s="59"/>
      <c r="D35" s="50"/>
      <c r="E35" s="1"/>
      <c r="F35" s="1"/>
      <c r="G35" s="1"/>
    </row>
    <row r="36" spans="1:7">
      <c r="A36" s="7" t="s">
        <v>35</v>
      </c>
      <c r="B36" s="7">
        <v>0.19</v>
      </c>
      <c r="C36" s="59">
        <f>AVERAGE(B36:B37)</f>
        <v>0.17099999999999999</v>
      </c>
      <c r="D36" s="50">
        <f>STDEV(B36:B37)</f>
        <v>2.6870057685088943E-2</v>
      </c>
      <c r="E36" s="1"/>
      <c r="F36" s="1"/>
      <c r="G36" s="1"/>
    </row>
    <row r="37" spans="1:7">
      <c r="A37" s="7" t="s">
        <v>36</v>
      </c>
      <c r="B37" s="7">
        <v>0.152</v>
      </c>
      <c r="C37" s="59"/>
      <c r="D37" s="50"/>
      <c r="E37" s="1"/>
      <c r="F37" s="1"/>
      <c r="G37" s="1"/>
    </row>
    <row r="38" spans="1:7">
      <c r="A38" s="7" t="s">
        <v>37</v>
      </c>
      <c r="B38" s="7">
        <v>1.161</v>
      </c>
      <c r="C38" s="59">
        <f>AVERAGE(B38:B39)</f>
        <v>1.323</v>
      </c>
      <c r="D38" s="50">
        <f>STDEV(B38:B39)</f>
        <v>0.22910259710444403</v>
      </c>
      <c r="E38" s="1"/>
      <c r="F38" s="1"/>
      <c r="G38" s="1"/>
    </row>
    <row r="39" spans="1:7">
      <c r="A39" s="19" t="s">
        <v>38</v>
      </c>
      <c r="B39" s="19">
        <v>1.4850000000000001</v>
      </c>
      <c r="C39" s="60"/>
      <c r="D39" s="52"/>
      <c r="E39" s="1"/>
      <c r="F39" s="1"/>
      <c r="G39" s="1"/>
    </row>
    <row r="41" spans="1:7">
      <c r="A41" s="43"/>
      <c r="B41" s="44" t="s">
        <v>122</v>
      </c>
    </row>
    <row r="42" spans="1:7" ht="17">
      <c r="A42" s="45" t="s">
        <v>91</v>
      </c>
      <c r="B42" s="46">
        <v>1.506E-2</v>
      </c>
    </row>
    <row r="43" spans="1:7" ht="17">
      <c r="A43" s="45" t="s">
        <v>92</v>
      </c>
      <c r="B43" s="46">
        <v>1.7351999999999999E-2</v>
      </c>
      <c r="F43" s="2"/>
    </row>
    <row r="44" spans="1:7" ht="17">
      <c r="A44" s="45" t="s">
        <v>93</v>
      </c>
      <c r="B44" s="46">
        <v>1.1016E-2</v>
      </c>
    </row>
    <row r="45" spans="1:7" ht="17">
      <c r="A45" s="45" t="s">
        <v>94</v>
      </c>
      <c r="B45" s="46">
        <v>0.45884200000000003</v>
      </c>
    </row>
    <row r="46" spans="1:7" ht="17">
      <c r="A46" s="45" t="s">
        <v>95</v>
      </c>
      <c r="B46" s="46">
        <v>9.1799999999999998E-4</v>
      </c>
    </row>
    <row r="47" spans="1:7" ht="17">
      <c r="A47" s="47" t="s">
        <v>96</v>
      </c>
      <c r="B47" s="48">
        <v>9.8299999999999993E-4</v>
      </c>
    </row>
  </sheetData>
  <mergeCells count="10">
    <mergeCell ref="A1:D1"/>
    <mergeCell ref="A30:D30"/>
    <mergeCell ref="C36:C37"/>
    <mergeCell ref="D36:D37"/>
    <mergeCell ref="C38:C39"/>
    <mergeCell ref="D38:D39"/>
    <mergeCell ref="C32:C33"/>
    <mergeCell ref="D32:D33"/>
    <mergeCell ref="C34:C35"/>
    <mergeCell ref="D34:D35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27AA-6CA0-7F4C-AB0A-8B20FE0BF137}">
  <dimension ref="A1:AO258"/>
  <sheetViews>
    <sheetView tabSelected="1" zoomScale="69" zoomScaleNormal="69" workbookViewId="0">
      <selection activeCell="G26" sqref="G26"/>
    </sheetView>
  </sheetViews>
  <sheetFormatPr baseColWidth="10" defaultRowHeight="16"/>
  <cols>
    <col min="1" max="1" width="36.33203125" style="5" customWidth="1"/>
    <col min="2" max="2" width="12.83203125" style="5" customWidth="1"/>
    <col min="3" max="3" width="21.6640625" style="5" customWidth="1"/>
    <col min="4" max="4" width="80.6640625" style="5" customWidth="1"/>
    <col min="5" max="5" width="18.33203125" style="5" customWidth="1"/>
    <col min="6" max="6" width="20.83203125" style="5" customWidth="1"/>
    <col min="7" max="7" width="13.33203125" style="5" customWidth="1"/>
    <col min="8" max="8" width="71.5" style="5" customWidth="1"/>
    <col min="9" max="9" width="20" style="5" customWidth="1"/>
    <col min="10" max="10" width="19.5" style="5" customWidth="1"/>
    <col min="11" max="11" width="10.83203125" style="5"/>
    <col min="12" max="12" width="49" style="5" customWidth="1"/>
    <col min="13" max="16384" width="10.83203125" style="5"/>
  </cols>
  <sheetData>
    <row r="1" spans="1:41">
      <c r="A1" s="65" t="s">
        <v>126</v>
      </c>
      <c r="B1" s="65"/>
      <c r="C1" s="65"/>
      <c r="D1" s="65"/>
      <c r="E1" s="65"/>
      <c r="F1" s="65"/>
    </row>
    <row r="2" spans="1:41">
      <c r="A2" s="34"/>
      <c r="B2" s="34"/>
      <c r="C2" s="34"/>
      <c r="D2" s="34"/>
      <c r="E2" s="34"/>
      <c r="F2" s="34"/>
    </row>
    <row r="3" spans="1:41">
      <c r="A3" s="28" t="s">
        <v>129</v>
      </c>
      <c r="B3" s="28"/>
      <c r="C3" s="28"/>
      <c r="D3" s="28"/>
      <c r="G3" s="28" t="s">
        <v>130</v>
      </c>
      <c r="K3" s="9"/>
      <c r="L3" s="9"/>
      <c r="M3" s="9"/>
      <c r="N3" s="9"/>
    </row>
    <row r="4" spans="1:41">
      <c r="A4" s="34"/>
      <c r="B4" s="34"/>
      <c r="C4" s="34"/>
      <c r="D4" s="34"/>
      <c r="K4" s="9"/>
      <c r="L4" s="9"/>
      <c r="M4" s="9"/>
      <c r="N4" s="9"/>
    </row>
    <row r="5" spans="1:41">
      <c r="A5" s="34"/>
      <c r="B5" s="34"/>
      <c r="C5" s="34"/>
      <c r="D5" s="34"/>
    </row>
    <row r="6" spans="1:41">
      <c r="A6" s="34"/>
      <c r="B6" s="34"/>
      <c r="C6" s="34"/>
      <c r="D6" s="34"/>
    </row>
    <row r="7" spans="1:41">
      <c r="A7" s="34"/>
      <c r="B7" s="34"/>
      <c r="C7" s="34"/>
      <c r="D7" s="34"/>
    </row>
    <row r="8" spans="1:41">
      <c r="A8" s="34"/>
      <c r="B8" s="34"/>
      <c r="C8" s="34"/>
      <c r="D8" s="34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1:41">
      <c r="A9" s="34"/>
      <c r="B9" s="34"/>
      <c r="C9" s="34"/>
      <c r="D9" s="34"/>
      <c r="AF9" s="29"/>
      <c r="AG9" s="9"/>
      <c r="AH9" s="9"/>
      <c r="AI9" s="30"/>
      <c r="AJ9" s="6"/>
      <c r="AK9" s="6"/>
      <c r="AL9" s="9"/>
      <c r="AM9" s="9"/>
      <c r="AN9" s="9"/>
      <c r="AO9" s="9"/>
    </row>
    <row r="10" spans="1:41">
      <c r="A10" s="34"/>
      <c r="B10" s="34"/>
      <c r="C10" s="34"/>
      <c r="D10" s="34"/>
      <c r="AF10" s="64"/>
      <c r="AG10" s="64"/>
      <c r="AH10" s="7"/>
      <c r="AI10" s="7"/>
      <c r="AJ10" s="63"/>
      <c r="AK10" s="63"/>
    </row>
    <row r="11" spans="1:41">
      <c r="A11" s="34"/>
      <c r="B11" s="34"/>
      <c r="C11" s="34"/>
      <c r="D11" s="34"/>
      <c r="AF11" s="64"/>
      <c r="AG11" s="64"/>
      <c r="AH11" s="7"/>
      <c r="AI11" s="7"/>
      <c r="AJ11" s="63"/>
      <c r="AK11" s="63"/>
    </row>
    <row r="12" spans="1:41">
      <c r="A12" s="34"/>
      <c r="B12" s="34"/>
      <c r="C12" s="34"/>
      <c r="D12" s="34"/>
      <c r="AF12" s="64"/>
      <c r="AG12" s="64"/>
      <c r="AH12" s="7"/>
      <c r="AI12" s="31"/>
      <c r="AJ12" s="63"/>
      <c r="AK12" s="63"/>
    </row>
    <row r="13" spans="1:41">
      <c r="A13" s="34"/>
      <c r="B13" s="34"/>
      <c r="C13" s="34"/>
      <c r="D13" s="34"/>
      <c r="AF13" s="64"/>
      <c r="AG13" s="64"/>
      <c r="AH13" s="7"/>
      <c r="AI13" s="7"/>
      <c r="AJ13" s="63"/>
      <c r="AK13" s="63"/>
    </row>
    <row r="14" spans="1:41">
      <c r="A14" s="34"/>
      <c r="B14" s="34"/>
      <c r="C14" s="34"/>
      <c r="D14" s="34"/>
      <c r="AF14" s="64"/>
      <c r="AG14" s="64"/>
      <c r="AH14" s="7"/>
      <c r="AI14" s="7"/>
      <c r="AJ14" s="63"/>
      <c r="AK14" s="63"/>
    </row>
    <row r="15" spans="1:41">
      <c r="A15" s="34"/>
      <c r="B15" s="34"/>
      <c r="C15" s="34"/>
      <c r="D15" s="34"/>
      <c r="AF15" s="64"/>
      <c r="AG15" s="64"/>
      <c r="AH15" s="7"/>
      <c r="AI15" s="31"/>
      <c r="AJ15" s="63"/>
      <c r="AK15" s="63"/>
    </row>
    <row r="16" spans="1:41">
      <c r="A16" s="34"/>
      <c r="B16" s="34"/>
      <c r="C16" s="34"/>
      <c r="D16" s="34"/>
      <c r="AF16" s="64"/>
      <c r="AG16" s="64"/>
      <c r="AH16" s="7"/>
      <c r="AI16" s="7"/>
      <c r="AJ16" s="63"/>
      <c r="AK16" s="63"/>
    </row>
    <row r="17" spans="1:37">
      <c r="A17" s="34"/>
      <c r="B17" s="34"/>
      <c r="C17" s="34"/>
      <c r="D17" s="34"/>
      <c r="AF17" s="64"/>
      <c r="AG17" s="64"/>
      <c r="AH17" s="7"/>
      <c r="AI17" s="7"/>
      <c r="AJ17" s="63"/>
      <c r="AK17" s="63"/>
    </row>
    <row r="18" spans="1:37">
      <c r="AF18" s="64"/>
      <c r="AG18" s="64"/>
      <c r="AH18" s="7"/>
      <c r="AI18" s="31"/>
      <c r="AJ18" s="63"/>
      <c r="AK18" s="63"/>
    </row>
    <row r="19" spans="1:37">
      <c r="AF19" s="64"/>
      <c r="AG19" s="64"/>
      <c r="AH19" s="7"/>
      <c r="AI19" s="7"/>
      <c r="AJ19" s="63"/>
      <c r="AK19" s="63"/>
    </row>
    <row r="20" spans="1:37">
      <c r="AF20" s="64"/>
      <c r="AG20" s="64"/>
      <c r="AH20" s="7"/>
      <c r="AI20" s="7"/>
      <c r="AJ20" s="63"/>
      <c r="AK20" s="63"/>
    </row>
    <row r="21" spans="1:37">
      <c r="AF21" s="64"/>
      <c r="AG21" s="64"/>
      <c r="AH21" s="7"/>
      <c r="AI21" s="31"/>
      <c r="AJ21" s="63"/>
      <c r="AK21" s="63"/>
    </row>
    <row r="22" spans="1:37">
      <c r="AF22" s="64"/>
      <c r="AG22" s="64"/>
      <c r="AH22" s="7"/>
      <c r="AI22" s="7"/>
      <c r="AJ22" s="63"/>
      <c r="AK22" s="63"/>
    </row>
    <row r="23" spans="1:37">
      <c r="AF23" s="64"/>
      <c r="AG23" s="64"/>
      <c r="AH23" s="7"/>
      <c r="AI23" s="7"/>
      <c r="AJ23" s="63"/>
      <c r="AK23" s="63"/>
    </row>
    <row r="24" spans="1:37">
      <c r="AF24" s="64"/>
      <c r="AG24" s="64"/>
      <c r="AH24" s="7"/>
      <c r="AI24" s="31"/>
      <c r="AJ24" s="63"/>
      <c r="AK24" s="63"/>
    </row>
    <row r="25" spans="1:37">
      <c r="AF25" s="64"/>
      <c r="AG25" s="64"/>
      <c r="AH25" s="7"/>
      <c r="AI25" s="7"/>
      <c r="AJ25" s="63"/>
      <c r="AK25" s="63"/>
    </row>
    <row r="26" spans="1:37">
      <c r="AF26" s="64"/>
      <c r="AG26" s="64"/>
      <c r="AH26" s="7"/>
      <c r="AI26" s="7"/>
      <c r="AJ26" s="63"/>
      <c r="AK26" s="63"/>
    </row>
    <row r="27" spans="1:37">
      <c r="AF27" s="64"/>
      <c r="AG27" s="64"/>
      <c r="AH27" s="7"/>
      <c r="AI27" s="31"/>
      <c r="AJ27" s="63"/>
      <c r="AK27" s="63"/>
    </row>
    <row r="28" spans="1:37">
      <c r="AF28" s="64"/>
      <c r="AG28" s="64"/>
      <c r="AH28" s="7"/>
      <c r="AI28" s="7"/>
      <c r="AJ28" s="63"/>
      <c r="AK28" s="63"/>
    </row>
    <row r="29" spans="1:37">
      <c r="AF29" s="64"/>
      <c r="AG29" s="64"/>
      <c r="AH29" s="7"/>
      <c r="AI29" s="7"/>
      <c r="AJ29" s="63"/>
      <c r="AK29" s="63"/>
    </row>
    <row r="30" spans="1:37">
      <c r="H30" s="58" t="s">
        <v>132</v>
      </c>
      <c r="I30" s="58"/>
      <c r="J30" s="58"/>
      <c r="K30" s="58"/>
      <c r="L30" s="58"/>
      <c r="AF30" s="64"/>
      <c r="AG30" s="64"/>
      <c r="AH30" s="7"/>
      <c r="AI30" s="31"/>
      <c r="AJ30" s="63"/>
      <c r="AK30" s="63"/>
    </row>
    <row r="31" spans="1:37">
      <c r="H31" s="36" t="s">
        <v>53</v>
      </c>
      <c r="I31" s="36" t="s">
        <v>39</v>
      </c>
      <c r="J31" s="42" t="s">
        <v>57</v>
      </c>
      <c r="K31" s="18" t="s">
        <v>25</v>
      </c>
      <c r="L31" s="18" t="s">
        <v>26</v>
      </c>
      <c r="AF31" s="64"/>
      <c r="AG31" s="64"/>
      <c r="AH31" s="7"/>
      <c r="AI31" s="31"/>
      <c r="AJ31" s="31"/>
      <c r="AK31" s="31"/>
    </row>
    <row r="32" spans="1:37">
      <c r="H32" s="59" t="s">
        <v>54</v>
      </c>
      <c r="I32" s="7" t="s">
        <v>42</v>
      </c>
      <c r="J32" s="4">
        <v>0.99</v>
      </c>
      <c r="K32" s="49">
        <f t="shared" ref="K32" si="0">AVERAGE(J32:J34)</f>
        <v>0.91666666666666663</v>
      </c>
      <c r="L32" s="61">
        <f t="shared" ref="L32" si="1">STDEV(J32:J34)</f>
        <v>6.6583281184793924E-2</v>
      </c>
      <c r="AF32" s="64"/>
      <c r="AG32" s="64"/>
      <c r="AH32" s="7"/>
      <c r="AI32" s="31"/>
      <c r="AJ32" s="31"/>
      <c r="AK32" s="31"/>
    </row>
    <row r="33" spans="8:37">
      <c r="H33" s="59"/>
      <c r="I33" s="7" t="s">
        <v>43</v>
      </c>
      <c r="J33" s="4">
        <v>0.86</v>
      </c>
      <c r="K33" s="49"/>
      <c r="L33" s="61"/>
      <c r="AF33" s="64"/>
      <c r="AG33" s="64"/>
      <c r="AH33" s="7"/>
      <c r="AI33" s="31"/>
      <c r="AJ33" s="31"/>
      <c r="AK33" s="31"/>
    </row>
    <row r="34" spans="8:37">
      <c r="H34" s="59"/>
      <c r="I34" s="7" t="s">
        <v>44</v>
      </c>
      <c r="J34" s="4">
        <v>0.9</v>
      </c>
      <c r="K34" s="49"/>
      <c r="L34" s="61"/>
      <c r="AF34" s="64"/>
      <c r="AG34" s="64"/>
      <c r="AH34" s="7"/>
      <c r="AI34" s="31"/>
      <c r="AJ34" s="31"/>
      <c r="AK34" s="31"/>
    </row>
    <row r="35" spans="8:37">
      <c r="H35" s="59"/>
      <c r="I35" s="7" t="s">
        <v>45</v>
      </c>
      <c r="J35" s="4">
        <v>0.49</v>
      </c>
      <c r="K35" s="49">
        <f t="shared" ref="K35" si="2">AVERAGE(J35:J37)</f>
        <v>0.4366666666666667</v>
      </c>
      <c r="L35" s="61">
        <f t="shared" ref="L35" si="3">STDEV(J35:J37)</f>
        <v>4.7258156262526073E-2</v>
      </c>
      <c r="AF35" s="64"/>
      <c r="AG35" s="64"/>
      <c r="AH35" s="7"/>
      <c r="AI35" s="31"/>
      <c r="AJ35" s="31"/>
      <c r="AK35" s="31"/>
    </row>
    <row r="36" spans="8:37">
      <c r="H36" s="59"/>
      <c r="I36" s="7" t="s">
        <v>46</v>
      </c>
      <c r="J36" s="4">
        <v>0.42</v>
      </c>
      <c r="K36" s="49"/>
      <c r="L36" s="61"/>
      <c r="AF36" s="64"/>
      <c r="AG36" s="64"/>
      <c r="AH36" s="7"/>
      <c r="AI36" s="31"/>
      <c r="AJ36" s="31"/>
      <c r="AK36" s="31"/>
    </row>
    <row r="37" spans="8:37">
      <c r="H37" s="59"/>
      <c r="I37" s="7" t="s">
        <v>47</v>
      </c>
      <c r="J37" s="4">
        <v>0.4</v>
      </c>
      <c r="K37" s="49"/>
      <c r="L37" s="61"/>
      <c r="AF37" s="64"/>
      <c r="AG37" s="64"/>
      <c r="AH37" s="7"/>
      <c r="AI37" s="7"/>
      <c r="AJ37" s="63"/>
      <c r="AK37" s="63"/>
    </row>
    <row r="38" spans="8:37">
      <c r="H38" s="59"/>
      <c r="I38" s="28" t="s">
        <v>133</v>
      </c>
      <c r="J38" s="4">
        <v>1.1599999999999999</v>
      </c>
      <c r="K38" s="49">
        <f t="shared" ref="K38" si="4">AVERAGE(J38:J40)</f>
        <v>1.1466666666666667</v>
      </c>
      <c r="L38" s="61">
        <f t="shared" ref="L38" si="5">STDEV(J38:J40)</f>
        <v>7.0945988845975819E-2</v>
      </c>
      <c r="AF38" s="64"/>
      <c r="AG38" s="64"/>
      <c r="AH38" s="7"/>
      <c r="AI38" s="7"/>
      <c r="AJ38" s="63"/>
      <c r="AK38" s="63"/>
    </row>
    <row r="39" spans="8:37">
      <c r="H39" s="59"/>
      <c r="I39" s="28" t="s">
        <v>135</v>
      </c>
      <c r="J39" s="4">
        <v>1.07</v>
      </c>
      <c r="K39" s="49"/>
      <c r="L39" s="61"/>
      <c r="AF39" s="64"/>
      <c r="AG39" s="64"/>
      <c r="AH39" s="7"/>
      <c r="AI39" s="31"/>
      <c r="AJ39" s="63"/>
      <c r="AK39" s="63"/>
    </row>
    <row r="40" spans="8:37">
      <c r="H40" s="59"/>
      <c r="I40" s="28" t="s">
        <v>137</v>
      </c>
      <c r="J40" s="4">
        <v>1.21</v>
      </c>
      <c r="K40" s="49"/>
      <c r="L40" s="61"/>
      <c r="AF40" s="64"/>
      <c r="AG40" s="64"/>
      <c r="AH40" s="7"/>
      <c r="AI40" s="7"/>
      <c r="AJ40" s="63"/>
      <c r="AK40" s="63"/>
    </row>
    <row r="41" spans="8:37">
      <c r="H41" s="59"/>
      <c r="I41" s="28" t="s">
        <v>139</v>
      </c>
      <c r="J41" s="4">
        <v>1.24</v>
      </c>
      <c r="K41" s="49">
        <f t="shared" ref="K41" si="6">AVERAGE(J41:J43)</f>
        <v>1.1433333333333333</v>
      </c>
      <c r="L41" s="61">
        <f t="shared" ref="L41" si="7">STDEV(J41:J43)</f>
        <v>0.11930353445448852</v>
      </c>
      <c r="AF41" s="64"/>
      <c r="AG41" s="64"/>
      <c r="AH41" s="7"/>
      <c r="AI41" s="7"/>
      <c r="AJ41" s="63"/>
      <c r="AK41" s="63"/>
    </row>
    <row r="42" spans="8:37">
      <c r="H42" s="59"/>
      <c r="I42" s="28" t="s">
        <v>141</v>
      </c>
      <c r="J42" s="4">
        <v>1.01</v>
      </c>
      <c r="K42" s="49"/>
      <c r="L42" s="61"/>
      <c r="AF42" s="64"/>
      <c r="AG42" s="64"/>
      <c r="AH42" s="7"/>
      <c r="AI42" s="7"/>
      <c r="AJ42" s="63"/>
      <c r="AK42" s="63"/>
    </row>
    <row r="43" spans="8:37">
      <c r="H43" s="59"/>
      <c r="I43" s="28" t="s">
        <v>143</v>
      </c>
      <c r="J43" s="4">
        <v>1.18</v>
      </c>
      <c r="K43" s="49"/>
      <c r="L43" s="61"/>
      <c r="AF43" s="64"/>
      <c r="AG43" s="64"/>
      <c r="AH43" s="7"/>
      <c r="AI43" s="7"/>
      <c r="AJ43" s="63"/>
      <c r="AK43" s="63"/>
    </row>
    <row r="44" spans="8:37">
      <c r="H44" s="59" t="s">
        <v>56</v>
      </c>
      <c r="I44" s="7" t="s">
        <v>42</v>
      </c>
      <c r="J44" s="4">
        <v>0.79</v>
      </c>
      <c r="K44" s="49">
        <f>AVERAGE(J44:J46)</f>
        <v>0.69666666666666666</v>
      </c>
      <c r="L44" s="61">
        <f t="shared" ref="L44" si="8">STDEV(J44:J46)</f>
        <v>0.1006644591369444</v>
      </c>
      <c r="AF44" s="64"/>
      <c r="AG44" s="64"/>
      <c r="AH44" s="7"/>
      <c r="AI44" s="7"/>
      <c r="AJ44" s="63"/>
      <c r="AK44" s="63"/>
    </row>
    <row r="45" spans="8:37">
      <c r="H45" s="59"/>
      <c r="I45" s="7" t="s">
        <v>43</v>
      </c>
      <c r="J45" s="4">
        <v>0.71</v>
      </c>
      <c r="K45" s="49"/>
      <c r="L45" s="61"/>
      <c r="AF45" s="64"/>
      <c r="AG45" s="64"/>
      <c r="AH45" s="7"/>
      <c r="AI45" s="7"/>
      <c r="AJ45" s="63"/>
      <c r="AK45" s="63"/>
    </row>
    <row r="46" spans="8:37">
      <c r="H46" s="59"/>
      <c r="I46" s="7" t="s">
        <v>44</v>
      </c>
      <c r="J46" s="4">
        <v>0.59</v>
      </c>
      <c r="K46" s="49"/>
      <c r="L46" s="61"/>
      <c r="AF46" s="64"/>
      <c r="AG46" s="64"/>
      <c r="AH46" s="7"/>
      <c r="AI46" s="7"/>
      <c r="AJ46" s="63"/>
      <c r="AK46" s="63"/>
    </row>
    <row r="47" spans="8:37">
      <c r="H47" s="59"/>
      <c r="I47" s="7" t="s">
        <v>45</v>
      </c>
      <c r="J47" s="4">
        <v>0.27</v>
      </c>
      <c r="K47" s="49">
        <f t="shared" ref="K47" si="9">AVERAGE(J47:J49)</f>
        <v>0.22666666666666668</v>
      </c>
      <c r="L47" s="61">
        <f t="shared" ref="L47" si="10">STDEV(J47:J49)</f>
        <v>5.8594652770823125E-2</v>
      </c>
      <c r="AF47" s="64"/>
      <c r="AG47" s="64"/>
      <c r="AH47" s="7"/>
      <c r="AI47" s="7"/>
      <c r="AJ47" s="63"/>
      <c r="AK47" s="63"/>
    </row>
    <row r="48" spans="8:37">
      <c r="H48" s="59"/>
      <c r="I48" s="7" t="s">
        <v>46</v>
      </c>
      <c r="J48" s="4">
        <v>0.25</v>
      </c>
      <c r="K48" s="49"/>
      <c r="L48" s="61"/>
      <c r="AF48" s="64"/>
      <c r="AG48" s="64"/>
      <c r="AH48" s="7"/>
      <c r="AI48" s="7"/>
      <c r="AJ48" s="63"/>
      <c r="AK48" s="63"/>
    </row>
    <row r="49" spans="1:37">
      <c r="H49" s="59"/>
      <c r="I49" s="7" t="s">
        <v>47</v>
      </c>
      <c r="J49" s="4">
        <v>0.16</v>
      </c>
      <c r="K49" s="49"/>
      <c r="L49" s="61"/>
      <c r="AF49" s="64"/>
      <c r="AG49" s="64"/>
      <c r="AH49" s="7"/>
      <c r="AI49" s="7"/>
      <c r="AJ49" s="63"/>
      <c r="AK49" s="63"/>
    </row>
    <row r="50" spans="1:37">
      <c r="H50" s="59"/>
      <c r="I50" s="28" t="s">
        <v>133</v>
      </c>
      <c r="J50" s="4">
        <v>0.32</v>
      </c>
      <c r="K50" s="49">
        <f t="shared" ref="K50" si="11">AVERAGE(J50:J52)</f>
        <v>0.20666666666666667</v>
      </c>
      <c r="L50" s="61">
        <f t="shared" ref="L50" si="12">STDEV(J50:J52)</f>
        <v>0.10598742063723096</v>
      </c>
      <c r="AF50" s="64"/>
      <c r="AG50" s="64"/>
      <c r="AH50" s="7"/>
      <c r="AI50" s="7"/>
      <c r="AJ50" s="63"/>
      <c r="AK50" s="63"/>
    </row>
    <row r="51" spans="1:37">
      <c r="H51" s="59"/>
      <c r="I51" s="28" t="s">
        <v>135</v>
      </c>
      <c r="J51" s="4">
        <v>0.19</v>
      </c>
      <c r="K51" s="49"/>
      <c r="L51" s="61"/>
      <c r="AF51" s="64"/>
      <c r="AG51" s="64"/>
      <c r="AH51" s="7"/>
      <c r="AI51" s="7"/>
      <c r="AJ51" s="63"/>
      <c r="AK51" s="63"/>
    </row>
    <row r="52" spans="1:37">
      <c r="H52" s="59"/>
      <c r="I52" s="28" t="s">
        <v>137</v>
      </c>
      <c r="J52" s="4">
        <v>0.11</v>
      </c>
      <c r="K52" s="49"/>
      <c r="L52" s="61"/>
      <c r="AF52" s="64"/>
      <c r="AG52" s="64"/>
      <c r="AH52" s="7"/>
      <c r="AI52" s="7"/>
      <c r="AJ52" s="63"/>
      <c r="AK52" s="63"/>
    </row>
    <row r="53" spans="1:37">
      <c r="H53" s="59"/>
      <c r="I53" s="28" t="s">
        <v>139</v>
      </c>
      <c r="J53" s="4">
        <v>0.59</v>
      </c>
      <c r="K53" s="49">
        <f t="shared" ref="K53" si="13">AVERAGE(J53:J55)</f>
        <v>0.43</v>
      </c>
      <c r="L53" s="61">
        <f t="shared" ref="L53" si="14">STDEV(J53:J55)</f>
        <v>0.14730919862656217</v>
      </c>
      <c r="AF53" s="64"/>
      <c r="AG53" s="64"/>
      <c r="AH53" s="7"/>
      <c r="AI53" s="7"/>
      <c r="AJ53" s="63"/>
      <c r="AK53" s="63"/>
    </row>
    <row r="54" spans="1:37">
      <c r="A54" s="58" t="s">
        <v>131</v>
      </c>
      <c r="B54" s="58"/>
      <c r="C54" s="58"/>
      <c r="D54" s="58"/>
      <c r="E54" s="58"/>
      <c r="F54" s="58"/>
      <c r="G54"/>
      <c r="H54" s="59"/>
      <c r="I54" s="28" t="s">
        <v>141</v>
      </c>
      <c r="J54" s="4">
        <v>0.4</v>
      </c>
      <c r="K54" s="49"/>
      <c r="L54" s="61"/>
      <c r="AF54" s="64"/>
      <c r="AG54" s="64"/>
      <c r="AH54" s="7"/>
      <c r="AI54" s="7"/>
      <c r="AJ54" s="63"/>
      <c r="AK54" s="63"/>
    </row>
    <row r="55" spans="1:37">
      <c r="A55" s="37" t="s">
        <v>53</v>
      </c>
      <c r="B55" s="38" t="s">
        <v>40</v>
      </c>
      <c r="C55" s="38" t="s">
        <v>39</v>
      </c>
      <c r="D55" s="15" t="s">
        <v>41</v>
      </c>
      <c r="E55" s="35" t="s">
        <v>25</v>
      </c>
      <c r="F55" s="35" t="s">
        <v>26</v>
      </c>
      <c r="G55"/>
      <c r="H55" s="60"/>
      <c r="I55" s="28" t="s">
        <v>143</v>
      </c>
      <c r="J55" s="35">
        <v>0.3</v>
      </c>
      <c r="K55" s="51"/>
      <c r="L55" s="62"/>
      <c r="AF55" s="64"/>
      <c r="AG55" s="64"/>
      <c r="AH55" s="7"/>
      <c r="AI55" s="7"/>
      <c r="AJ55" s="63"/>
      <c r="AK55" s="63"/>
    </row>
    <row r="56" spans="1:37">
      <c r="A56" s="59" t="s">
        <v>48</v>
      </c>
      <c r="B56" s="59" t="s">
        <v>50</v>
      </c>
      <c r="C56" s="7" t="s">
        <v>42</v>
      </c>
      <c r="D56" s="7">
        <v>1.538</v>
      </c>
      <c r="E56" s="63">
        <f>AVERAGE(D56:D58)</f>
        <v>1.3386666666666667</v>
      </c>
      <c r="F56" s="63">
        <f>STDEV(D56:D58)</f>
        <v>0.23537275401654606</v>
      </c>
      <c r="G56"/>
      <c r="AF56" s="64"/>
      <c r="AG56" s="64"/>
      <c r="AH56" s="7"/>
      <c r="AI56" s="7"/>
      <c r="AJ56" s="63"/>
      <c r="AK56" s="63"/>
    </row>
    <row r="57" spans="1:37" ht="17">
      <c r="A57" s="59"/>
      <c r="B57" s="59"/>
      <c r="C57" s="7" t="s">
        <v>43</v>
      </c>
      <c r="D57" s="7">
        <v>1.079</v>
      </c>
      <c r="E57" s="63"/>
      <c r="F57" s="63"/>
      <c r="G57"/>
      <c r="H57" s="20" t="s">
        <v>97</v>
      </c>
      <c r="I57" s="21" t="s">
        <v>59</v>
      </c>
      <c r="J57" s="21" t="s">
        <v>60</v>
      </c>
      <c r="K57" s="21" t="s">
        <v>61</v>
      </c>
      <c r="L57" s="21" t="s">
        <v>62</v>
      </c>
      <c r="M57" s="39"/>
      <c r="AF57" s="64"/>
      <c r="AG57" s="64"/>
      <c r="AH57" s="7"/>
      <c r="AI57" s="7"/>
      <c r="AJ57" s="63"/>
      <c r="AK57" s="63"/>
    </row>
    <row r="58" spans="1:37" ht="17">
      <c r="A58" s="59"/>
      <c r="B58" s="59"/>
      <c r="C58" s="7" t="s">
        <v>44</v>
      </c>
      <c r="D58" s="31">
        <v>1.399</v>
      </c>
      <c r="E58" s="63"/>
      <c r="F58" s="63"/>
      <c r="G58"/>
      <c r="H58" s="23" t="s">
        <v>98</v>
      </c>
      <c r="I58" s="3"/>
      <c r="J58" s="3"/>
      <c r="K58" s="3"/>
      <c r="L58" s="3"/>
      <c r="M58" s="40"/>
      <c r="AF58" s="64"/>
      <c r="AG58" s="64"/>
      <c r="AH58" s="7"/>
      <c r="AI58" s="7"/>
      <c r="AJ58" s="63"/>
      <c r="AK58" s="63"/>
    </row>
    <row r="59" spans="1:37" ht="17">
      <c r="A59" s="59"/>
      <c r="B59" s="59"/>
      <c r="C59" s="7" t="s">
        <v>45</v>
      </c>
      <c r="D59" s="7">
        <v>1.121</v>
      </c>
      <c r="E59" s="63">
        <v>1.2849999999999999</v>
      </c>
      <c r="F59" s="63">
        <f>STDEV(D59:D61)</f>
        <v>0.14404166064024673</v>
      </c>
      <c r="G59"/>
      <c r="H59" s="23" t="s">
        <v>99</v>
      </c>
      <c r="I59" s="3">
        <v>0</v>
      </c>
      <c r="J59" s="3" t="s">
        <v>100</v>
      </c>
      <c r="K59" s="3" t="s">
        <v>70</v>
      </c>
      <c r="L59" s="3" t="s">
        <v>77</v>
      </c>
      <c r="M59" s="40"/>
      <c r="AF59" s="64"/>
      <c r="AG59" s="64"/>
      <c r="AH59" s="7"/>
      <c r="AI59" s="7"/>
      <c r="AJ59" s="63"/>
      <c r="AK59" s="63"/>
    </row>
    <row r="60" spans="1:37" ht="17">
      <c r="A60" s="59"/>
      <c r="B60" s="59"/>
      <c r="C60" s="7" t="s">
        <v>46</v>
      </c>
      <c r="D60" s="7">
        <v>1.343</v>
      </c>
      <c r="E60" s="63"/>
      <c r="F60" s="63"/>
      <c r="G60"/>
      <c r="H60" s="23" t="s">
        <v>101</v>
      </c>
      <c r="I60" s="3">
        <v>0.22</v>
      </c>
      <c r="J60" s="3" t="s">
        <v>102</v>
      </c>
      <c r="K60" s="3" t="s">
        <v>103</v>
      </c>
      <c r="L60" s="3">
        <v>2.41E-2</v>
      </c>
      <c r="M60" s="40"/>
      <c r="AF60" s="64"/>
      <c r="AG60" s="64"/>
      <c r="AH60" s="7"/>
      <c r="AI60" s="7"/>
      <c r="AJ60" s="63"/>
      <c r="AK60" s="63"/>
    </row>
    <row r="61" spans="1:37" ht="17">
      <c r="A61" s="59"/>
      <c r="B61" s="59"/>
      <c r="C61" s="7" t="s">
        <v>47</v>
      </c>
      <c r="D61" s="31">
        <v>1.391</v>
      </c>
      <c r="E61" s="63"/>
      <c r="F61" s="63"/>
      <c r="G61"/>
      <c r="H61" s="23" t="s">
        <v>104</v>
      </c>
      <c r="I61" s="3">
        <v>0.21</v>
      </c>
      <c r="J61" s="3" t="s">
        <v>105</v>
      </c>
      <c r="K61" s="3" t="s">
        <v>103</v>
      </c>
      <c r="L61" s="3">
        <v>3.32E-2</v>
      </c>
      <c r="M61" s="40"/>
      <c r="AF61" s="64"/>
      <c r="AG61" s="64"/>
      <c r="AH61" s="7"/>
      <c r="AI61" s="7"/>
      <c r="AJ61" s="63"/>
      <c r="AK61" s="63"/>
    </row>
    <row r="62" spans="1:37" ht="17">
      <c r="A62" s="59"/>
      <c r="B62" s="59"/>
      <c r="C62" s="7" t="s">
        <v>134</v>
      </c>
      <c r="D62" s="7">
        <v>1</v>
      </c>
      <c r="E62" s="63">
        <f>AVERAGE(D62:D64)</f>
        <v>1.1743333333333335</v>
      </c>
      <c r="F62" s="63">
        <f>STDEV(D62:D64)</f>
        <v>0.16970660957468001</v>
      </c>
      <c r="G62"/>
      <c r="H62" s="23" t="s">
        <v>150</v>
      </c>
      <c r="I62" s="3">
        <v>0.94</v>
      </c>
      <c r="J62" s="3" t="s">
        <v>106</v>
      </c>
      <c r="K62" s="3" t="s">
        <v>65</v>
      </c>
      <c r="L62" s="3" t="s">
        <v>66</v>
      </c>
      <c r="M62" s="40"/>
      <c r="AF62" s="64"/>
      <c r="AG62" s="64"/>
      <c r="AH62" s="7"/>
      <c r="AI62" s="7"/>
      <c r="AJ62" s="63"/>
      <c r="AK62" s="63"/>
    </row>
    <row r="63" spans="1:37" ht="17">
      <c r="A63" s="59"/>
      <c r="B63" s="59"/>
      <c r="C63" s="7" t="s">
        <v>136</v>
      </c>
      <c r="D63" s="7">
        <v>1.1839999999999999</v>
      </c>
      <c r="E63" s="63"/>
      <c r="F63" s="63"/>
      <c r="G63"/>
      <c r="H63" s="25" t="s">
        <v>151</v>
      </c>
      <c r="I63" s="26">
        <v>0.71</v>
      </c>
      <c r="J63" s="26" t="s">
        <v>107</v>
      </c>
      <c r="K63" s="26" t="s">
        <v>65</v>
      </c>
      <c r="L63" s="26" t="s">
        <v>66</v>
      </c>
      <c r="M63" s="41"/>
      <c r="AF63" s="64"/>
      <c r="AG63" s="64"/>
      <c r="AH63" s="7"/>
      <c r="AI63" s="7"/>
      <c r="AJ63" s="63"/>
      <c r="AK63" s="63"/>
    </row>
    <row r="64" spans="1:37">
      <c r="A64" s="59"/>
      <c r="B64" s="59"/>
      <c r="C64" s="7" t="s">
        <v>138</v>
      </c>
      <c r="D64" s="31">
        <v>1.339</v>
      </c>
      <c r="E64" s="63"/>
      <c r="F64" s="63"/>
      <c r="G64"/>
      <c r="AF64" s="64"/>
      <c r="AG64" s="64"/>
      <c r="AH64" s="7"/>
      <c r="AI64" s="7"/>
      <c r="AJ64" s="63"/>
      <c r="AK64" s="63"/>
    </row>
    <row r="65" spans="1:37" ht="17">
      <c r="A65" s="59"/>
      <c r="B65" s="59"/>
      <c r="C65" s="7" t="s">
        <v>140</v>
      </c>
      <c r="D65" s="7">
        <v>0.96799999999999997</v>
      </c>
      <c r="E65" s="63">
        <f>AVERAGE(D65:D67)</f>
        <v>1.1340000000000001</v>
      </c>
      <c r="F65" s="63">
        <f>STDEV(D65:D67)</f>
        <v>0.19996999774966223</v>
      </c>
      <c r="G65"/>
      <c r="H65" s="20" t="s">
        <v>58</v>
      </c>
      <c r="I65" s="21" t="s">
        <v>59</v>
      </c>
      <c r="J65" s="21" t="s">
        <v>60</v>
      </c>
      <c r="K65" s="21" t="s">
        <v>61</v>
      </c>
      <c r="L65" s="21" t="s">
        <v>62</v>
      </c>
      <c r="M65" s="39"/>
      <c r="AF65" s="64"/>
      <c r="AG65" s="64"/>
      <c r="AH65" s="7"/>
      <c r="AI65" s="7"/>
      <c r="AJ65" s="63"/>
      <c r="AK65" s="63"/>
    </row>
    <row r="66" spans="1:37" ht="17">
      <c r="A66" s="59"/>
      <c r="B66" s="59"/>
      <c r="C66" s="7" t="s">
        <v>142</v>
      </c>
      <c r="D66" s="7">
        <v>1.0780000000000001</v>
      </c>
      <c r="E66" s="63"/>
      <c r="F66" s="63"/>
      <c r="G66"/>
      <c r="H66" s="23" t="s">
        <v>55</v>
      </c>
      <c r="I66" s="3"/>
      <c r="J66" s="3"/>
      <c r="K66" s="3"/>
      <c r="L66" s="3"/>
      <c r="M66" s="40"/>
      <c r="AF66" s="64"/>
      <c r="AG66" s="64"/>
      <c r="AH66" s="7"/>
      <c r="AI66" s="7"/>
      <c r="AJ66" s="63"/>
      <c r="AK66" s="63"/>
    </row>
    <row r="67" spans="1:37" ht="17">
      <c r="A67" s="59"/>
      <c r="B67" s="59"/>
      <c r="C67" s="7" t="s">
        <v>144</v>
      </c>
      <c r="D67" s="31">
        <v>1.3560000000000001</v>
      </c>
      <c r="E67" s="63"/>
      <c r="F67" s="63"/>
      <c r="G67"/>
      <c r="H67" s="23" t="s">
        <v>108</v>
      </c>
      <c r="I67" s="3">
        <v>-0.7</v>
      </c>
      <c r="J67" s="3" t="s">
        <v>109</v>
      </c>
      <c r="K67" s="3" t="s">
        <v>65</v>
      </c>
      <c r="L67" s="3" t="s">
        <v>66</v>
      </c>
      <c r="M67" s="40"/>
      <c r="AF67" s="64"/>
      <c r="AG67" s="64"/>
      <c r="AH67" s="7"/>
      <c r="AI67" s="7"/>
      <c r="AJ67" s="63"/>
      <c r="AK67" s="63"/>
    </row>
    <row r="68" spans="1:37" ht="17">
      <c r="A68" s="59"/>
      <c r="B68" s="59" t="s">
        <v>51</v>
      </c>
      <c r="C68" s="7" t="s">
        <v>42</v>
      </c>
      <c r="D68" s="7">
        <v>1.2949999999999999</v>
      </c>
      <c r="E68" s="63">
        <f>AVERAGE(D68:D70)</f>
        <v>1.1356666666666666</v>
      </c>
      <c r="F68" s="63">
        <f>STDEV(D68:D70)</f>
        <v>0.18091250187130012</v>
      </c>
      <c r="G68"/>
      <c r="H68" s="23" t="s">
        <v>110</v>
      </c>
      <c r="I68" s="3">
        <v>-0.23</v>
      </c>
      <c r="J68" s="3" t="s">
        <v>111</v>
      </c>
      <c r="K68" s="3" t="s">
        <v>103</v>
      </c>
      <c r="L68" s="3">
        <v>2.5700000000000001E-2</v>
      </c>
      <c r="M68" s="40"/>
      <c r="AF68" s="64"/>
      <c r="AG68" s="64"/>
      <c r="AH68" s="7"/>
      <c r="AI68" s="7"/>
      <c r="AJ68" s="63"/>
      <c r="AK68" s="63"/>
    </row>
    <row r="69" spans="1:37" ht="17">
      <c r="A69" s="59"/>
      <c r="B69" s="59"/>
      <c r="C69" s="7" t="s">
        <v>43</v>
      </c>
      <c r="D69" s="7">
        <v>0.93899999999999995</v>
      </c>
      <c r="E69" s="63"/>
      <c r="F69" s="63"/>
      <c r="G69"/>
      <c r="H69" s="23" t="s">
        <v>152</v>
      </c>
      <c r="I69" s="3">
        <v>-0.21</v>
      </c>
      <c r="J69" s="3" t="s">
        <v>112</v>
      </c>
      <c r="K69" s="3" t="s">
        <v>103</v>
      </c>
      <c r="L69" s="3">
        <v>4.7100000000000003E-2</v>
      </c>
      <c r="M69" s="40"/>
      <c r="AF69" s="64"/>
      <c r="AG69" s="64"/>
      <c r="AH69" s="7"/>
      <c r="AI69" s="7"/>
      <c r="AJ69" s="63"/>
      <c r="AK69" s="63"/>
    </row>
    <row r="70" spans="1:37" ht="17">
      <c r="A70" s="59"/>
      <c r="B70" s="59"/>
      <c r="C70" s="7" t="s">
        <v>44</v>
      </c>
      <c r="D70" s="31">
        <v>1.173</v>
      </c>
      <c r="E70" s="63"/>
      <c r="F70" s="63"/>
      <c r="G70"/>
      <c r="H70" s="23" t="s">
        <v>153</v>
      </c>
      <c r="I70" s="3">
        <v>-0.43</v>
      </c>
      <c r="J70" s="3" t="s">
        <v>113</v>
      </c>
      <c r="K70" s="3" t="s">
        <v>65</v>
      </c>
      <c r="L70" s="3" t="s">
        <v>66</v>
      </c>
      <c r="M70" s="40"/>
      <c r="AF70" s="64"/>
      <c r="AG70" s="64"/>
      <c r="AH70" s="7"/>
      <c r="AI70" s="7"/>
      <c r="AJ70" s="63"/>
      <c r="AK70" s="63"/>
    </row>
    <row r="71" spans="1:37" ht="17">
      <c r="A71" s="59"/>
      <c r="B71" s="59"/>
      <c r="C71" s="7" t="s">
        <v>45</v>
      </c>
      <c r="D71" s="7">
        <v>1.6140000000000001</v>
      </c>
      <c r="E71" s="63">
        <f>AVERAGE(D71:D73)</f>
        <v>1.3396666666666668</v>
      </c>
      <c r="F71" s="63">
        <f>STDEV(D71:D73)</f>
        <v>0.23796288225967815</v>
      </c>
      <c r="G71"/>
      <c r="H71" s="23" t="s">
        <v>89</v>
      </c>
      <c r="I71" s="3">
        <v>0.47</v>
      </c>
      <c r="J71" s="3" t="s">
        <v>114</v>
      </c>
      <c r="K71" s="3" t="s">
        <v>65</v>
      </c>
      <c r="L71" s="3" t="s">
        <v>66</v>
      </c>
      <c r="M71" s="40"/>
      <c r="AF71" s="64"/>
      <c r="AG71" s="64"/>
      <c r="AH71" s="7"/>
      <c r="AI71" s="7"/>
      <c r="AJ71" s="63"/>
      <c r="AK71" s="63"/>
    </row>
    <row r="72" spans="1:37" ht="17">
      <c r="A72" s="59"/>
      <c r="B72" s="59"/>
      <c r="C72" s="7" t="s">
        <v>46</v>
      </c>
      <c r="D72" s="7">
        <v>1.216</v>
      </c>
      <c r="E72" s="63"/>
      <c r="F72" s="63"/>
      <c r="G72"/>
      <c r="H72" s="23" t="s">
        <v>154</v>
      </c>
      <c r="I72" s="3">
        <v>0.49</v>
      </c>
      <c r="J72" s="3" t="s">
        <v>115</v>
      </c>
      <c r="K72" s="3" t="s">
        <v>65</v>
      </c>
      <c r="L72" s="3" t="s">
        <v>66</v>
      </c>
      <c r="M72" s="40"/>
      <c r="AF72" s="64"/>
      <c r="AG72" s="64"/>
      <c r="AH72" s="7"/>
      <c r="AI72" s="7"/>
      <c r="AJ72" s="63"/>
      <c r="AK72" s="63"/>
    </row>
    <row r="73" spans="1:37" ht="17">
      <c r="A73" s="59"/>
      <c r="B73" s="59"/>
      <c r="C73" s="7" t="s">
        <v>47</v>
      </c>
      <c r="D73" s="31">
        <v>1.1890000000000001</v>
      </c>
      <c r="E73" s="63"/>
      <c r="F73" s="63"/>
      <c r="G73"/>
      <c r="H73" s="23" t="s">
        <v>155</v>
      </c>
      <c r="I73" s="3">
        <v>0.27</v>
      </c>
      <c r="J73" s="3" t="s">
        <v>116</v>
      </c>
      <c r="K73" s="3" t="s">
        <v>117</v>
      </c>
      <c r="L73" s="3">
        <v>7.3000000000000001E-3</v>
      </c>
      <c r="M73" s="40"/>
      <c r="AF73" s="64"/>
      <c r="AG73" s="64"/>
      <c r="AH73" s="7"/>
      <c r="AI73" s="7"/>
      <c r="AJ73" s="63"/>
      <c r="AK73" s="63"/>
    </row>
    <row r="74" spans="1:37" ht="17">
      <c r="A74" s="59"/>
      <c r="B74" s="59"/>
      <c r="C74" s="7" t="s">
        <v>134</v>
      </c>
      <c r="D74" s="7">
        <v>1.609</v>
      </c>
      <c r="E74" s="63">
        <f>AVERAGE(D74:D76)</f>
        <v>1.3686666666666667</v>
      </c>
      <c r="F74" s="63">
        <f>STDEV(D74:D76)</f>
        <v>0.20820742862187602</v>
      </c>
      <c r="G74"/>
      <c r="H74" s="23" t="s">
        <v>147</v>
      </c>
      <c r="I74" s="3">
        <v>0.02</v>
      </c>
      <c r="J74" s="3" t="s">
        <v>118</v>
      </c>
      <c r="K74" s="3" t="s">
        <v>70</v>
      </c>
      <c r="L74" s="3">
        <v>0.99839999999999995</v>
      </c>
      <c r="M74" s="40"/>
      <c r="AF74" s="64"/>
      <c r="AG74" s="64"/>
      <c r="AH74" s="7"/>
      <c r="AI74" s="7"/>
      <c r="AJ74" s="63"/>
      <c r="AK74" s="63"/>
    </row>
    <row r="75" spans="1:37" ht="17">
      <c r="A75" s="59"/>
      <c r="B75" s="59"/>
      <c r="C75" s="7" t="s">
        <v>136</v>
      </c>
      <c r="D75" s="7">
        <v>1.2430000000000001</v>
      </c>
      <c r="E75" s="63"/>
      <c r="F75" s="63"/>
      <c r="G75"/>
      <c r="H75" s="23" t="s">
        <v>148</v>
      </c>
      <c r="I75" s="3">
        <v>-0.2</v>
      </c>
      <c r="J75" s="3" t="s">
        <v>119</v>
      </c>
      <c r="K75" s="3" t="s">
        <v>70</v>
      </c>
      <c r="L75" s="3">
        <v>6.3E-2</v>
      </c>
      <c r="M75" s="40"/>
      <c r="AF75" s="64"/>
      <c r="AG75" s="64"/>
      <c r="AH75" s="7"/>
      <c r="AI75" s="7"/>
      <c r="AJ75" s="63"/>
      <c r="AK75" s="63"/>
    </row>
    <row r="76" spans="1:37" ht="17">
      <c r="A76" s="59"/>
      <c r="B76" s="59"/>
      <c r="C76" s="7" t="s">
        <v>138</v>
      </c>
      <c r="D76" s="31">
        <v>1.254</v>
      </c>
      <c r="E76" s="63"/>
      <c r="F76" s="63"/>
      <c r="G76"/>
      <c r="H76" s="23" t="s">
        <v>149</v>
      </c>
      <c r="I76" s="3">
        <v>-0.22</v>
      </c>
      <c r="J76" s="3" t="s">
        <v>120</v>
      </c>
      <c r="K76" s="3" t="s">
        <v>103</v>
      </c>
      <c r="L76" s="3">
        <v>3.49E-2</v>
      </c>
      <c r="M76" s="40"/>
      <c r="AF76" s="64"/>
      <c r="AG76" s="64"/>
      <c r="AH76" s="7"/>
      <c r="AI76" s="7"/>
      <c r="AJ76" s="63"/>
      <c r="AK76" s="63"/>
    </row>
    <row r="77" spans="1:37" ht="17">
      <c r="A77" s="59"/>
      <c r="B77" s="59"/>
      <c r="C77" s="7" t="s">
        <v>140</v>
      </c>
      <c r="D77" s="7">
        <v>1.819</v>
      </c>
      <c r="E77" s="63">
        <f>AVERAGE(D77:D79)</f>
        <v>1.4733333333333334</v>
      </c>
      <c r="F77" s="63">
        <f>STDEV(D77:D79)</f>
        <v>0.30100885922732096</v>
      </c>
      <c r="G77"/>
      <c r="H77" s="25"/>
      <c r="I77" s="26"/>
      <c r="J77" s="26"/>
      <c r="K77" s="26"/>
      <c r="L77" s="26"/>
      <c r="M77" s="41"/>
      <c r="AF77" s="64"/>
      <c r="AG77" s="64"/>
      <c r="AH77" s="7"/>
      <c r="AI77" s="7"/>
      <c r="AJ77" s="63"/>
      <c r="AK77" s="63"/>
    </row>
    <row r="78" spans="1:37" ht="17">
      <c r="A78" s="59"/>
      <c r="B78" s="59"/>
      <c r="C78" s="7" t="s">
        <v>142</v>
      </c>
      <c r="D78" s="7">
        <v>1.2689999999999999</v>
      </c>
      <c r="E78" s="63"/>
      <c r="F78" s="63"/>
      <c r="G78"/>
      <c r="H78" s="3"/>
      <c r="I78" s="3"/>
      <c r="J78" s="3"/>
      <c r="K78" s="3"/>
      <c r="L78" s="3"/>
      <c r="AF78" s="64"/>
      <c r="AG78" s="64"/>
      <c r="AH78" s="7"/>
      <c r="AI78" s="7"/>
      <c r="AJ78" s="63"/>
      <c r="AK78" s="63"/>
    </row>
    <row r="79" spans="1:37">
      <c r="A79" s="59"/>
      <c r="B79" s="59"/>
      <c r="C79" s="7" t="s">
        <v>144</v>
      </c>
      <c r="D79" s="31">
        <v>1.3320000000000001</v>
      </c>
      <c r="E79" s="63"/>
      <c r="F79" s="63"/>
      <c r="G79"/>
      <c r="AF79" s="64"/>
      <c r="AG79" s="64"/>
      <c r="AH79" s="7"/>
      <c r="AI79" s="7"/>
      <c r="AJ79" s="63"/>
      <c r="AK79" s="63"/>
    </row>
    <row r="80" spans="1:37" ht="17">
      <c r="A80" s="59"/>
      <c r="B80" s="59" t="s">
        <v>52</v>
      </c>
      <c r="C80" s="7" t="s">
        <v>42</v>
      </c>
      <c r="D80" s="7">
        <v>0</v>
      </c>
      <c r="E80" s="63">
        <v>0</v>
      </c>
      <c r="F80" s="63">
        <f>STDEV(D80:D82)</f>
        <v>0</v>
      </c>
      <c r="G80"/>
      <c r="H80" s="3"/>
      <c r="I80" s="3"/>
      <c r="J80" s="3"/>
      <c r="K80" s="3"/>
      <c r="L80" s="3"/>
      <c r="AF80" s="64"/>
      <c r="AG80" s="64"/>
      <c r="AH80" s="7"/>
      <c r="AI80" s="7"/>
      <c r="AJ80" s="63"/>
      <c r="AK80" s="63"/>
    </row>
    <row r="81" spans="1:37" ht="17">
      <c r="A81" s="59"/>
      <c r="B81" s="59"/>
      <c r="C81" s="7" t="s">
        <v>43</v>
      </c>
      <c r="D81" s="7">
        <v>0</v>
      </c>
      <c r="E81" s="63"/>
      <c r="F81" s="63"/>
      <c r="G81"/>
      <c r="H81" s="3"/>
      <c r="I81" s="3"/>
      <c r="J81" s="3"/>
      <c r="K81" s="3"/>
      <c r="L81" s="3"/>
      <c r="AF81" s="64"/>
      <c r="AG81" s="64"/>
      <c r="AH81" s="7"/>
      <c r="AI81" s="7"/>
      <c r="AJ81" s="63"/>
      <c r="AK81" s="63"/>
    </row>
    <row r="82" spans="1:37" ht="17">
      <c r="A82" s="59"/>
      <c r="B82" s="59"/>
      <c r="C82" s="7" t="s">
        <v>44</v>
      </c>
      <c r="D82" s="7">
        <v>0</v>
      </c>
      <c r="E82" s="63"/>
      <c r="F82" s="63"/>
      <c r="G82"/>
      <c r="H82" s="3"/>
      <c r="I82" s="3"/>
      <c r="J82" s="3"/>
      <c r="K82" s="3"/>
      <c r="L82" s="3"/>
      <c r="AF82" s="64"/>
      <c r="AG82" s="64"/>
      <c r="AH82" s="7"/>
      <c r="AI82" s="7"/>
      <c r="AJ82" s="63"/>
      <c r="AK82" s="63"/>
    </row>
    <row r="83" spans="1:37" ht="17">
      <c r="A83" s="59"/>
      <c r="B83" s="59"/>
      <c r="C83" s="7" t="s">
        <v>45</v>
      </c>
      <c r="D83" s="7">
        <v>0</v>
      </c>
      <c r="E83" s="63">
        <v>0</v>
      </c>
      <c r="F83" s="63">
        <f>STDEV(D83:D85)</f>
        <v>0</v>
      </c>
      <c r="G83"/>
      <c r="H83" s="3"/>
      <c r="I83" s="3"/>
      <c r="J83" s="3"/>
      <c r="K83" s="3"/>
      <c r="L83" s="3"/>
      <c r="AF83" s="64"/>
      <c r="AG83" s="64"/>
      <c r="AH83" s="7"/>
      <c r="AI83" s="7"/>
      <c r="AJ83" s="63"/>
      <c r="AK83" s="63"/>
    </row>
    <row r="84" spans="1:37" ht="17">
      <c r="A84" s="59"/>
      <c r="B84" s="59"/>
      <c r="C84" s="7" t="s">
        <v>46</v>
      </c>
      <c r="D84" s="7">
        <v>0</v>
      </c>
      <c r="E84" s="63"/>
      <c r="F84" s="63"/>
      <c r="G84"/>
      <c r="H84" s="3"/>
      <c r="I84" s="3"/>
      <c r="J84" s="3"/>
      <c r="K84" s="3"/>
      <c r="L84" s="3"/>
      <c r="AF84" s="64"/>
      <c r="AG84" s="64"/>
      <c r="AH84" s="7"/>
      <c r="AI84" s="7"/>
      <c r="AJ84" s="63"/>
      <c r="AK84" s="63"/>
    </row>
    <row r="85" spans="1:37" ht="17">
      <c r="A85" s="59"/>
      <c r="B85" s="59"/>
      <c r="C85" s="7" t="s">
        <v>47</v>
      </c>
      <c r="D85" s="7">
        <v>0</v>
      </c>
      <c r="E85" s="63"/>
      <c r="F85" s="63"/>
      <c r="G85"/>
      <c r="H85" s="3"/>
      <c r="I85" s="3"/>
      <c r="J85" s="3"/>
      <c r="K85" s="3"/>
      <c r="L85" s="3"/>
      <c r="AF85" s="64"/>
      <c r="AG85" s="64"/>
      <c r="AH85" s="7"/>
      <c r="AI85" s="7"/>
      <c r="AJ85" s="63"/>
      <c r="AK85" s="63"/>
    </row>
    <row r="86" spans="1:37" ht="17">
      <c r="A86" s="59"/>
      <c r="B86" s="59"/>
      <c r="C86" s="7" t="s">
        <v>134</v>
      </c>
      <c r="D86" s="7">
        <v>0</v>
      </c>
      <c r="E86" s="63">
        <v>0</v>
      </c>
      <c r="F86" s="63">
        <f>STDEV(D86:D88)</f>
        <v>0</v>
      </c>
      <c r="G86"/>
      <c r="H86" s="3"/>
      <c r="I86" s="3"/>
      <c r="J86" s="3"/>
      <c r="K86" s="3"/>
      <c r="L86" s="3"/>
      <c r="AF86" s="64"/>
      <c r="AG86" s="64"/>
      <c r="AH86" s="7"/>
      <c r="AI86" s="7"/>
      <c r="AJ86" s="63"/>
      <c r="AK86" s="63"/>
    </row>
    <row r="87" spans="1:37" ht="17">
      <c r="A87" s="59"/>
      <c r="B87" s="59"/>
      <c r="C87" s="7" t="s">
        <v>136</v>
      </c>
      <c r="D87" s="7">
        <v>0</v>
      </c>
      <c r="E87" s="63"/>
      <c r="F87" s="63"/>
      <c r="G87"/>
      <c r="H87" s="3"/>
      <c r="I87" s="3"/>
      <c r="J87" s="3"/>
      <c r="K87" s="3"/>
      <c r="L87" s="3"/>
      <c r="AG87" s="9"/>
    </row>
    <row r="88" spans="1:37" ht="17">
      <c r="A88" s="59"/>
      <c r="B88" s="59"/>
      <c r="C88" s="7" t="s">
        <v>138</v>
      </c>
      <c r="D88" s="7">
        <v>0</v>
      </c>
      <c r="E88" s="63"/>
      <c r="F88" s="63"/>
      <c r="G88"/>
      <c r="H88" s="3"/>
      <c r="I88" s="3"/>
      <c r="J88" s="3"/>
      <c r="K88" s="3"/>
      <c r="L88" s="3"/>
      <c r="AF88" s="32"/>
      <c r="AG88" s="32"/>
      <c r="AH88" s="32"/>
      <c r="AI88" s="32"/>
      <c r="AJ88" s="32"/>
    </row>
    <row r="89" spans="1:37" ht="17">
      <c r="A89" s="59"/>
      <c r="B89" s="59"/>
      <c r="C89" s="7" t="s">
        <v>140</v>
      </c>
      <c r="D89" s="7">
        <v>0</v>
      </c>
      <c r="E89" s="63">
        <v>0</v>
      </c>
      <c r="F89" s="63">
        <f>STDEV(D89:D91)</f>
        <v>0</v>
      </c>
      <c r="G89"/>
      <c r="H89" s="3"/>
      <c r="I89" s="3"/>
      <c r="J89" s="3"/>
      <c r="K89" s="3"/>
      <c r="L89" s="3"/>
      <c r="AF89" s="32"/>
      <c r="AG89" s="32"/>
      <c r="AH89" s="32"/>
      <c r="AI89" s="32"/>
      <c r="AJ89" s="32"/>
    </row>
    <row r="90" spans="1:37" ht="17">
      <c r="A90" s="59"/>
      <c r="B90" s="59"/>
      <c r="C90" s="7" t="s">
        <v>142</v>
      </c>
      <c r="D90" s="7">
        <v>0</v>
      </c>
      <c r="E90" s="63"/>
      <c r="F90" s="63"/>
      <c r="G90"/>
      <c r="H90" s="3"/>
      <c r="I90" s="3"/>
      <c r="J90" s="3"/>
      <c r="K90" s="3"/>
      <c r="L90" s="3"/>
      <c r="AF90" s="32"/>
      <c r="AG90" s="32"/>
      <c r="AH90" s="32"/>
      <c r="AI90" s="32"/>
      <c r="AJ90" s="32"/>
    </row>
    <row r="91" spans="1:37" ht="17">
      <c r="A91" s="59"/>
      <c r="B91" s="59"/>
      <c r="C91" s="7" t="s">
        <v>144</v>
      </c>
      <c r="D91" s="7">
        <v>0</v>
      </c>
      <c r="E91" s="63"/>
      <c r="F91" s="63"/>
      <c r="G91"/>
      <c r="H91" s="3"/>
      <c r="I91" s="3"/>
      <c r="J91" s="3"/>
      <c r="K91" s="3"/>
      <c r="L91" s="3"/>
      <c r="AF91" s="32"/>
      <c r="AG91" s="32"/>
      <c r="AH91" s="32"/>
      <c r="AI91" s="32"/>
      <c r="AJ91" s="32"/>
    </row>
    <row r="92" spans="1:37">
      <c r="A92" s="59" t="s">
        <v>49</v>
      </c>
      <c r="B92" s="59" t="s">
        <v>50</v>
      </c>
      <c r="C92" s="7" t="s">
        <v>42</v>
      </c>
      <c r="D92" s="7">
        <v>1.5680000000000001</v>
      </c>
      <c r="E92" s="63">
        <f>AVERAGE(D92:D94)</f>
        <v>1.242</v>
      </c>
      <c r="F92" s="63">
        <f>STDEV(D92:D94)</f>
        <v>0.28620971332224304</v>
      </c>
      <c r="G92"/>
      <c r="AF92" s="32"/>
      <c r="AG92" s="32"/>
      <c r="AH92" s="32"/>
      <c r="AI92" s="32"/>
      <c r="AJ92" s="32"/>
    </row>
    <row r="93" spans="1:37">
      <c r="A93" s="59"/>
      <c r="B93" s="59"/>
      <c r="C93" s="7" t="s">
        <v>43</v>
      </c>
      <c r="D93" s="7">
        <v>1.032</v>
      </c>
      <c r="E93" s="63"/>
      <c r="F93" s="63"/>
      <c r="G93"/>
      <c r="AF93" s="32"/>
      <c r="AG93" s="32"/>
      <c r="AH93" s="32"/>
      <c r="AI93" s="32"/>
      <c r="AJ93" s="32"/>
    </row>
    <row r="94" spans="1:37">
      <c r="A94" s="59"/>
      <c r="B94" s="59"/>
      <c r="C94" s="7" t="s">
        <v>44</v>
      </c>
      <c r="D94" s="7">
        <v>1.1259999999999999</v>
      </c>
      <c r="E94" s="63"/>
      <c r="F94" s="63"/>
      <c r="G94"/>
      <c r="AF94" s="32"/>
      <c r="AG94" s="32"/>
      <c r="AH94" s="32"/>
      <c r="AI94" s="32"/>
      <c r="AJ94" s="32"/>
    </row>
    <row r="95" spans="1:37">
      <c r="A95" s="59"/>
      <c r="B95" s="59"/>
      <c r="C95" s="7" t="s">
        <v>45</v>
      </c>
      <c r="D95" s="7">
        <v>1.4990000000000001</v>
      </c>
      <c r="E95" s="63">
        <f>AVERAGE(D95:D97)</f>
        <v>1.3023333333333333</v>
      </c>
      <c r="F95" s="63">
        <f>STDEV(D95:D97)</f>
        <v>0.17779013845917713</v>
      </c>
      <c r="G95"/>
      <c r="AF95" s="32"/>
      <c r="AG95" s="32"/>
      <c r="AH95" s="32"/>
      <c r="AI95" s="32"/>
      <c r="AJ95" s="32"/>
    </row>
    <row r="96" spans="1:37">
      <c r="A96" s="59"/>
      <c r="B96" s="59"/>
      <c r="C96" s="7" t="s">
        <v>46</v>
      </c>
      <c r="D96" s="7">
        <v>1.2549999999999999</v>
      </c>
      <c r="E96" s="63"/>
      <c r="F96" s="63"/>
      <c r="G96"/>
      <c r="AE96" s="33"/>
      <c r="AF96" s="33"/>
      <c r="AG96" s="33"/>
      <c r="AH96" s="33"/>
      <c r="AI96" s="33"/>
      <c r="AJ96" s="33"/>
    </row>
    <row r="97" spans="1:32">
      <c r="A97" s="59"/>
      <c r="B97" s="59"/>
      <c r="C97" s="7" t="s">
        <v>47</v>
      </c>
      <c r="D97" s="7">
        <v>1.153</v>
      </c>
      <c r="E97" s="63"/>
      <c r="F97" s="63"/>
      <c r="G97"/>
      <c r="AF97" s="9"/>
    </row>
    <row r="98" spans="1:32">
      <c r="A98" s="59"/>
      <c r="B98" s="59"/>
      <c r="C98" s="7" t="s">
        <v>134</v>
      </c>
      <c r="D98" s="7">
        <v>1.2769999999999999</v>
      </c>
      <c r="E98" s="63">
        <f>AVERAGE(D98:D100)</f>
        <v>1.1876666666666666</v>
      </c>
      <c r="F98" s="63">
        <f>STDEV(D98:D100)</f>
        <v>8.6193580580767898E-2</v>
      </c>
      <c r="G98"/>
    </row>
    <row r="99" spans="1:32">
      <c r="A99" s="59"/>
      <c r="B99" s="59"/>
      <c r="C99" s="7" t="s">
        <v>136</v>
      </c>
      <c r="D99" s="7">
        <v>1.181</v>
      </c>
      <c r="E99" s="63"/>
      <c r="F99" s="63"/>
      <c r="G99"/>
    </row>
    <row r="100" spans="1:32">
      <c r="A100" s="59"/>
      <c r="B100" s="59"/>
      <c r="C100" s="7" t="s">
        <v>138</v>
      </c>
      <c r="D100" s="7">
        <v>1.105</v>
      </c>
      <c r="E100" s="63"/>
      <c r="F100" s="63"/>
      <c r="G100"/>
    </row>
    <row r="101" spans="1:32">
      <c r="A101" s="59"/>
      <c r="B101" s="59"/>
      <c r="C101" s="7" t="s">
        <v>140</v>
      </c>
      <c r="D101" s="7">
        <v>1.04</v>
      </c>
      <c r="E101" s="63">
        <f>AVERAGE(D101:D103)</f>
        <v>1.0313333333333334</v>
      </c>
      <c r="F101" s="63">
        <f>STDEV(D101:D103)</f>
        <v>4.3650124092988976E-2</v>
      </c>
      <c r="G101"/>
    </row>
    <row r="102" spans="1:32">
      <c r="A102" s="59"/>
      <c r="B102" s="59"/>
      <c r="C102" s="7" t="s">
        <v>142</v>
      </c>
      <c r="D102" s="7">
        <v>0.98399999999999999</v>
      </c>
      <c r="E102" s="63"/>
      <c r="F102" s="63"/>
      <c r="G102"/>
    </row>
    <row r="103" spans="1:32">
      <c r="A103" s="59"/>
      <c r="B103" s="59"/>
      <c r="C103" s="7" t="s">
        <v>144</v>
      </c>
      <c r="D103" s="7">
        <v>1.07</v>
      </c>
      <c r="E103" s="63"/>
      <c r="F103" s="63"/>
      <c r="G103"/>
    </row>
    <row r="104" spans="1:32">
      <c r="A104" s="59"/>
      <c r="B104" s="59" t="s">
        <v>51</v>
      </c>
      <c r="C104" s="7" t="s">
        <v>42</v>
      </c>
      <c r="D104" s="7">
        <v>0</v>
      </c>
      <c r="E104" s="63">
        <v>0</v>
      </c>
      <c r="F104" s="63">
        <f>STDEV(D104:D106)</f>
        <v>0</v>
      </c>
      <c r="G104"/>
    </row>
    <row r="105" spans="1:32">
      <c r="A105" s="59"/>
      <c r="B105" s="59"/>
      <c r="C105" s="7" t="s">
        <v>43</v>
      </c>
      <c r="D105" s="7">
        <v>0</v>
      </c>
      <c r="E105" s="63"/>
      <c r="F105" s="63"/>
      <c r="G105"/>
    </row>
    <row r="106" spans="1:32">
      <c r="A106" s="59"/>
      <c r="B106" s="59"/>
      <c r="C106" s="7" t="s">
        <v>44</v>
      </c>
      <c r="D106" s="7">
        <v>0</v>
      </c>
      <c r="E106" s="63"/>
      <c r="F106" s="63"/>
      <c r="G106"/>
    </row>
    <row r="107" spans="1:32">
      <c r="A107" s="59"/>
      <c r="B107" s="59"/>
      <c r="C107" s="7" t="s">
        <v>45</v>
      </c>
      <c r="D107" s="7">
        <v>0</v>
      </c>
      <c r="E107" s="63">
        <v>0</v>
      </c>
      <c r="F107" s="63">
        <f>STDEV(D107:D109)</f>
        <v>0</v>
      </c>
      <c r="G107"/>
    </row>
    <row r="108" spans="1:32">
      <c r="A108" s="59"/>
      <c r="B108" s="59"/>
      <c r="C108" s="7" t="s">
        <v>46</v>
      </c>
      <c r="D108" s="7">
        <v>0</v>
      </c>
      <c r="E108" s="63"/>
      <c r="F108" s="63"/>
      <c r="G108"/>
    </row>
    <row r="109" spans="1:32">
      <c r="A109" s="59"/>
      <c r="B109" s="59"/>
      <c r="C109" s="7" t="s">
        <v>47</v>
      </c>
      <c r="D109" s="7">
        <v>0</v>
      </c>
      <c r="E109" s="63"/>
      <c r="F109" s="63"/>
      <c r="G109"/>
    </row>
    <row r="110" spans="1:32">
      <c r="A110" s="59"/>
      <c r="B110" s="59"/>
      <c r="C110" s="7" t="s">
        <v>134</v>
      </c>
      <c r="D110" s="7">
        <v>0</v>
      </c>
      <c r="E110" s="63">
        <v>0</v>
      </c>
      <c r="F110" s="63">
        <f>STDEV(D110:D112)</f>
        <v>0</v>
      </c>
      <c r="G110"/>
    </row>
    <row r="111" spans="1:32">
      <c r="A111" s="59"/>
      <c r="B111" s="59"/>
      <c r="C111" s="7" t="s">
        <v>136</v>
      </c>
      <c r="D111" s="7">
        <v>0</v>
      </c>
      <c r="E111" s="63"/>
      <c r="F111" s="63"/>
      <c r="G111"/>
    </row>
    <row r="112" spans="1:32">
      <c r="A112" s="59"/>
      <c r="B112" s="59"/>
      <c r="C112" s="7" t="s">
        <v>138</v>
      </c>
      <c r="D112" s="7">
        <v>0</v>
      </c>
      <c r="E112" s="63"/>
      <c r="F112" s="63"/>
      <c r="G112"/>
    </row>
    <row r="113" spans="1:7">
      <c r="A113" s="59"/>
      <c r="B113" s="59"/>
      <c r="C113" s="7" t="s">
        <v>140</v>
      </c>
      <c r="D113" s="7">
        <v>0</v>
      </c>
      <c r="E113" s="63">
        <v>0</v>
      </c>
      <c r="F113" s="63">
        <f>STDEV(D113:D115)</f>
        <v>0</v>
      </c>
      <c r="G113"/>
    </row>
    <row r="114" spans="1:7">
      <c r="A114" s="59"/>
      <c r="B114" s="59"/>
      <c r="C114" s="7" t="s">
        <v>142</v>
      </c>
      <c r="D114" s="7">
        <v>0</v>
      </c>
      <c r="E114" s="63"/>
      <c r="F114" s="63"/>
      <c r="G114"/>
    </row>
    <row r="115" spans="1:7">
      <c r="A115" s="59"/>
      <c r="B115" s="59"/>
      <c r="C115" s="7" t="s">
        <v>144</v>
      </c>
      <c r="D115" s="7">
        <v>0</v>
      </c>
      <c r="E115" s="63"/>
      <c r="F115" s="63"/>
      <c r="G115"/>
    </row>
    <row r="116" spans="1:7">
      <c r="A116" s="59"/>
      <c r="B116" s="59" t="s">
        <v>52</v>
      </c>
      <c r="C116" s="7" t="s">
        <v>42</v>
      </c>
      <c r="D116" s="7">
        <v>0.90200000000000002</v>
      </c>
      <c r="E116" s="63">
        <f>AVERAGE(D116:D118)</f>
        <v>0.95033333333333336</v>
      </c>
      <c r="F116" s="63">
        <f>STDEV(D116:D118)</f>
        <v>0.23230224564849405</v>
      </c>
      <c r="G116"/>
    </row>
    <row r="117" spans="1:7">
      <c r="A117" s="59"/>
      <c r="B117" s="59"/>
      <c r="C117" s="7" t="s">
        <v>43</v>
      </c>
      <c r="D117" s="7">
        <v>1.2030000000000001</v>
      </c>
      <c r="E117" s="63"/>
      <c r="F117" s="63"/>
      <c r="G117"/>
    </row>
    <row r="118" spans="1:7">
      <c r="A118" s="59"/>
      <c r="B118" s="59"/>
      <c r="C118" s="7" t="s">
        <v>44</v>
      </c>
      <c r="D118" s="7">
        <v>0.746</v>
      </c>
      <c r="E118" s="63"/>
      <c r="F118" s="63"/>
      <c r="G118"/>
    </row>
    <row r="119" spans="1:7">
      <c r="A119" s="59"/>
      <c r="B119" s="59"/>
      <c r="C119" s="7" t="s">
        <v>45</v>
      </c>
      <c r="D119" s="7">
        <v>0.95599999999999996</v>
      </c>
      <c r="E119" s="63">
        <f>AVERAGE(D119:D121)</f>
        <v>0.7533333333333333</v>
      </c>
      <c r="F119" s="63">
        <f>STDEV(D119:D121)</f>
        <v>0.17823112335766042</v>
      </c>
      <c r="G119"/>
    </row>
    <row r="120" spans="1:7">
      <c r="A120" s="59"/>
      <c r="B120" s="59"/>
      <c r="C120" s="7" t="s">
        <v>46</v>
      </c>
      <c r="D120" s="7">
        <v>0.621</v>
      </c>
      <c r="E120" s="63"/>
      <c r="F120" s="63"/>
      <c r="G120"/>
    </row>
    <row r="121" spans="1:7">
      <c r="A121" s="59"/>
      <c r="B121" s="59"/>
      <c r="C121" s="7" t="s">
        <v>47</v>
      </c>
      <c r="D121" s="7">
        <v>0.68300000000000005</v>
      </c>
      <c r="E121" s="63"/>
      <c r="F121" s="63"/>
      <c r="G121"/>
    </row>
    <row r="122" spans="1:7">
      <c r="A122" s="59"/>
      <c r="B122" s="59"/>
      <c r="C122" s="7" t="s">
        <v>134</v>
      </c>
      <c r="D122" s="7">
        <v>2.036</v>
      </c>
      <c r="E122" s="63">
        <f>AVERAGE(D122:D124)</f>
        <v>2.0286666666666666</v>
      </c>
      <c r="F122" s="63">
        <f>STDEV(D122:D124)</f>
        <v>0.1781132598470235</v>
      </c>
      <c r="G122"/>
    </row>
    <row r="123" spans="1:7">
      <c r="A123" s="59"/>
      <c r="B123" s="59"/>
      <c r="C123" s="7" t="s">
        <v>136</v>
      </c>
      <c r="D123" s="7">
        <v>1.847</v>
      </c>
      <c r="E123" s="63"/>
      <c r="F123" s="63"/>
      <c r="G123"/>
    </row>
    <row r="124" spans="1:7">
      <c r="A124" s="59"/>
      <c r="B124" s="59"/>
      <c r="C124" s="7" t="s">
        <v>138</v>
      </c>
      <c r="D124" s="7">
        <v>2.2029999999999998</v>
      </c>
      <c r="E124" s="63"/>
      <c r="F124" s="63"/>
      <c r="G124"/>
    </row>
    <row r="125" spans="1:7">
      <c r="A125" s="59"/>
      <c r="B125" s="59"/>
      <c r="C125" s="7" t="s">
        <v>140</v>
      </c>
      <c r="D125" s="7">
        <v>1.5580000000000001</v>
      </c>
      <c r="E125" s="63">
        <f>AVERAGE(D125:D127)</f>
        <v>1.3526666666666667</v>
      </c>
      <c r="F125" s="63">
        <f>STDEV(D125:D127)</f>
        <v>0.3652154615200916</v>
      </c>
      <c r="G125"/>
    </row>
    <row r="126" spans="1:7">
      <c r="A126" s="59"/>
      <c r="B126" s="59"/>
      <c r="C126" s="7" t="s">
        <v>142</v>
      </c>
      <c r="D126" s="7">
        <v>1.569</v>
      </c>
      <c r="E126" s="63"/>
      <c r="F126" s="63"/>
      <c r="G126"/>
    </row>
    <row r="127" spans="1:7">
      <c r="A127" s="60"/>
      <c r="B127" s="60"/>
      <c r="C127" s="19" t="s">
        <v>144</v>
      </c>
      <c r="D127" s="19">
        <v>0.93100000000000005</v>
      </c>
      <c r="E127" s="66"/>
      <c r="F127" s="66"/>
      <c r="G127"/>
    </row>
    <row r="128" spans="1:7">
      <c r="B128" s="9"/>
      <c r="G128"/>
    </row>
    <row r="129" spans="1:9" ht="17">
      <c r="A129" s="20" t="s">
        <v>58</v>
      </c>
      <c r="B129" s="21" t="s">
        <v>59</v>
      </c>
      <c r="C129" s="21" t="s">
        <v>60</v>
      </c>
      <c r="D129" s="21" t="s">
        <v>61</v>
      </c>
      <c r="E129" s="22" t="s">
        <v>62</v>
      </c>
      <c r="G129"/>
    </row>
    <row r="130" spans="1:9" ht="17">
      <c r="A130" s="23" t="s">
        <v>81</v>
      </c>
      <c r="B130" s="3"/>
      <c r="C130" s="3"/>
      <c r="D130" s="3"/>
      <c r="E130" s="24"/>
      <c r="G130"/>
    </row>
    <row r="131" spans="1:9" ht="17">
      <c r="A131" s="23" t="s">
        <v>90</v>
      </c>
      <c r="B131" s="3">
        <v>0.19600000000000001</v>
      </c>
      <c r="C131" s="3" t="s">
        <v>161</v>
      </c>
      <c r="D131" s="3" t="s">
        <v>158</v>
      </c>
      <c r="E131" s="24">
        <v>0.52049999999999996</v>
      </c>
      <c r="G131"/>
    </row>
    <row r="132" spans="1:9" ht="17">
      <c r="A132" s="23" t="s">
        <v>145</v>
      </c>
      <c r="B132" s="3">
        <v>-1.079</v>
      </c>
      <c r="C132" s="3" t="s">
        <v>162</v>
      </c>
      <c r="D132" s="3" t="s">
        <v>156</v>
      </c>
      <c r="E132" s="24" t="s">
        <v>159</v>
      </c>
      <c r="G132"/>
    </row>
    <row r="133" spans="1:9" ht="17">
      <c r="A133" s="23" t="s">
        <v>146</v>
      </c>
      <c r="B133" s="3">
        <v>-0.40300000000000002</v>
      </c>
      <c r="C133" s="3" t="s">
        <v>163</v>
      </c>
      <c r="D133" s="3" t="s">
        <v>157</v>
      </c>
      <c r="E133" s="24">
        <v>3.3300000000000003E-2</v>
      </c>
      <c r="G133"/>
    </row>
    <row r="134" spans="1:9" ht="17">
      <c r="A134" s="23" t="s">
        <v>147</v>
      </c>
      <c r="B134" s="3">
        <v>-1.2749999999999999</v>
      </c>
      <c r="C134" s="3" t="s">
        <v>164</v>
      </c>
      <c r="D134" s="3" t="s">
        <v>156</v>
      </c>
      <c r="E134" s="24" t="s">
        <v>159</v>
      </c>
      <c r="G134"/>
    </row>
    <row r="135" spans="1:9" ht="17">
      <c r="A135" s="23" t="s">
        <v>148</v>
      </c>
      <c r="B135" s="3">
        <v>-0.59899999999999998</v>
      </c>
      <c r="C135" s="3" t="s">
        <v>165</v>
      </c>
      <c r="D135" s="3" t="s">
        <v>160</v>
      </c>
      <c r="E135" s="24">
        <v>5.9999999999999995E-4</v>
      </c>
      <c r="G135"/>
    </row>
    <row r="136" spans="1:9" ht="17">
      <c r="A136" s="25" t="s">
        <v>149</v>
      </c>
      <c r="B136" s="26">
        <v>0.67600000000000005</v>
      </c>
      <c r="C136" s="26" t="s">
        <v>166</v>
      </c>
      <c r="D136" s="26" t="s">
        <v>156</v>
      </c>
      <c r="E136" s="27">
        <v>1E-4</v>
      </c>
      <c r="G136"/>
    </row>
    <row r="137" spans="1:9">
      <c r="B137" s="9"/>
    </row>
    <row r="138" spans="1:9">
      <c r="B138" s="9"/>
      <c r="H138" s="33"/>
      <c r="I138" s="33"/>
    </row>
    <row r="139" spans="1:9">
      <c r="B139" s="9"/>
    </row>
    <row r="140" spans="1:9">
      <c r="B140" s="9"/>
    </row>
    <row r="141" spans="1:9">
      <c r="B141" s="9"/>
    </row>
    <row r="142" spans="1:9">
      <c r="B142" s="9"/>
    </row>
    <row r="143" spans="1:9">
      <c r="B143" s="9"/>
    </row>
    <row r="144" spans="1:9">
      <c r="B144" s="9"/>
    </row>
    <row r="145" spans="2:2">
      <c r="B145" s="9"/>
    </row>
    <row r="146" spans="2:2">
      <c r="B146" s="9"/>
    </row>
    <row r="147" spans="2:2">
      <c r="B147" s="9"/>
    </row>
    <row r="148" spans="2:2">
      <c r="B148" s="9"/>
    </row>
    <row r="149" spans="2:2">
      <c r="B149" s="9"/>
    </row>
    <row r="150" spans="2:2">
      <c r="B150" s="9"/>
    </row>
    <row r="151" spans="2:2">
      <c r="B151" s="9"/>
    </row>
    <row r="152" spans="2:2">
      <c r="B152" s="9"/>
    </row>
    <row r="153" spans="2:2">
      <c r="B153" s="9"/>
    </row>
    <row r="154" spans="2:2">
      <c r="B154" s="9"/>
    </row>
    <row r="155" spans="2:2">
      <c r="B155" s="9"/>
    </row>
    <row r="156" spans="2:2">
      <c r="B156" s="9"/>
    </row>
    <row r="157" spans="2:2">
      <c r="B157" s="9"/>
    </row>
    <row r="158" spans="2:2">
      <c r="B158" s="9"/>
    </row>
    <row r="159" spans="2:2">
      <c r="B159" s="9"/>
    </row>
    <row r="160" spans="2:2">
      <c r="B160" s="9"/>
    </row>
    <row r="161" spans="2:2">
      <c r="B161" s="9"/>
    </row>
    <row r="162" spans="2:2">
      <c r="B162" s="9"/>
    </row>
    <row r="163" spans="2:2">
      <c r="B163" s="9"/>
    </row>
    <row r="164" spans="2:2">
      <c r="B164" s="9"/>
    </row>
    <row r="165" spans="2:2">
      <c r="B165" s="9"/>
    </row>
    <row r="166" spans="2:2">
      <c r="B166" s="9"/>
    </row>
    <row r="167" spans="2:2">
      <c r="B167" s="9"/>
    </row>
    <row r="168" spans="2:2">
      <c r="B168" s="9"/>
    </row>
    <row r="169" spans="2:2">
      <c r="B169" s="9"/>
    </row>
    <row r="170" spans="2:2">
      <c r="B170" s="9"/>
    </row>
    <row r="171" spans="2:2">
      <c r="B171" s="9"/>
    </row>
    <row r="172" spans="2:2">
      <c r="B172" s="9"/>
    </row>
    <row r="173" spans="2:2">
      <c r="B173" s="9"/>
    </row>
    <row r="174" spans="2:2">
      <c r="B174" s="9"/>
    </row>
    <row r="175" spans="2:2">
      <c r="B175" s="9"/>
    </row>
    <row r="176" spans="2:2">
      <c r="B176" s="9"/>
    </row>
    <row r="177" spans="2:2">
      <c r="B177" s="9"/>
    </row>
    <row r="178" spans="2:2">
      <c r="B178" s="9"/>
    </row>
    <row r="179" spans="2:2">
      <c r="B179" s="9"/>
    </row>
    <row r="180" spans="2:2">
      <c r="B180" s="9"/>
    </row>
    <row r="181" spans="2:2">
      <c r="B181" s="9"/>
    </row>
    <row r="182" spans="2:2">
      <c r="B182" s="9"/>
    </row>
    <row r="183" spans="2:2">
      <c r="B183" s="9"/>
    </row>
    <row r="184" spans="2:2">
      <c r="B184" s="9"/>
    </row>
    <row r="185" spans="2:2">
      <c r="B185" s="9"/>
    </row>
    <row r="186" spans="2:2">
      <c r="B186" s="9"/>
    </row>
    <row r="187" spans="2:2">
      <c r="B187" s="9"/>
    </row>
    <row r="188" spans="2:2">
      <c r="B188" s="9"/>
    </row>
    <row r="189" spans="2:2">
      <c r="B189" s="9"/>
    </row>
    <row r="190" spans="2:2">
      <c r="B190" s="9"/>
    </row>
    <row r="191" spans="2:2">
      <c r="B191" s="9"/>
    </row>
    <row r="192" spans="2:2">
      <c r="B192" s="9"/>
    </row>
    <row r="193" spans="2:2">
      <c r="B193" s="9"/>
    </row>
    <row r="194" spans="2:2">
      <c r="B194" s="9"/>
    </row>
    <row r="195" spans="2:2">
      <c r="B195" s="9"/>
    </row>
    <row r="196" spans="2:2">
      <c r="B196" s="9"/>
    </row>
    <row r="197" spans="2:2">
      <c r="B197" s="9"/>
    </row>
    <row r="198" spans="2:2">
      <c r="B198" s="9"/>
    </row>
    <row r="199" spans="2:2">
      <c r="B199" s="9"/>
    </row>
    <row r="200" spans="2:2">
      <c r="B200" s="9"/>
    </row>
    <row r="201" spans="2:2">
      <c r="B201" s="9"/>
    </row>
    <row r="202" spans="2:2">
      <c r="B202" s="9"/>
    </row>
    <row r="203" spans="2:2">
      <c r="B203" s="9"/>
    </row>
    <row r="204" spans="2:2">
      <c r="B204" s="9"/>
    </row>
    <row r="205" spans="2:2">
      <c r="B205" s="9"/>
    </row>
    <row r="206" spans="2:2">
      <c r="B206" s="9"/>
    </row>
    <row r="207" spans="2:2">
      <c r="B207" s="9"/>
    </row>
    <row r="208" spans="2:2">
      <c r="B208" s="9"/>
    </row>
    <row r="209" spans="2:2">
      <c r="B209" s="9"/>
    </row>
    <row r="210" spans="2:2">
      <c r="B210" s="9"/>
    </row>
    <row r="211" spans="2:2">
      <c r="B211" s="9"/>
    </row>
    <row r="212" spans="2:2">
      <c r="B212" s="9"/>
    </row>
    <row r="213" spans="2:2">
      <c r="B213" s="9"/>
    </row>
    <row r="214" spans="2:2">
      <c r="B214" s="9"/>
    </row>
    <row r="215" spans="2:2">
      <c r="B215" s="9"/>
    </row>
    <row r="216" spans="2:2">
      <c r="B216" s="9"/>
    </row>
    <row r="217" spans="2:2">
      <c r="B217" s="9"/>
    </row>
    <row r="218" spans="2:2">
      <c r="B218" s="9"/>
    </row>
    <row r="219" spans="2:2">
      <c r="B219" s="9"/>
    </row>
    <row r="220" spans="2:2">
      <c r="B220" s="9"/>
    </row>
    <row r="221" spans="2:2">
      <c r="B221" s="9"/>
    </row>
    <row r="222" spans="2:2">
      <c r="B222" s="9"/>
    </row>
    <row r="223" spans="2:2">
      <c r="B223" s="9"/>
    </row>
    <row r="224" spans="2:2">
      <c r="B224" s="9"/>
    </row>
    <row r="225" spans="2:2">
      <c r="B225" s="9"/>
    </row>
    <row r="226" spans="2:2">
      <c r="B226" s="9"/>
    </row>
    <row r="227" spans="2:2">
      <c r="B227" s="9"/>
    </row>
    <row r="228" spans="2:2">
      <c r="B228" s="9"/>
    </row>
    <row r="229" spans="2:2">
      <c r="B229" s="9"/>
    </row>
    <row r="230" spans="2:2">
      <c r="B230" s="9"/>
    </row>
    <row r="231" spans="2:2">
      <c r="B231" s="9"/>
    </row>
    <row r="232" spans="2:2">
      <c r="B232" s="9"/>
    </row>
    <row r="233" spans="2:2">
      <c r="B233" s="9"/>
    </row>
    <row r="234" spans="2:2">
      <c r="B234" s="9"/>
    </row>
    <row r="235" spans="2:2">
      <c r="B235" s="9"/>
    </row>
    <row r="236" spans="2:2">
      <c r="B236" s="9"/>
    </row>
    <row r="237" spans="2:2">
      <c r="B237" s="9"/>
    </row>
    <row r="238" spans="2:2">
      <c r="B238" s="9"/>
    </row>
    <row r="239" spans="2:2">
      <c r="B239" s="9"/>
    </row>
    <row r="240" spans="2:2">
      <c r="B240" s="9"/>
    </row>
    <row r="241" spans="2:2">
      <c r="B241" s="9"/>
    </row>
    <row r="242" spans="2:2">
      <c r="B242" s="9"/>
    </row>
    <row r="243" spans="2:2">
      <c r="B243" s="9"/>
    </row>
    <row r="244" spans="2:2">
      <c r="B244" s="9"/>
    </row>
    <row r="245" spans="2:2">
      <c r="B245" s="9"/>
    </row>
    <row r="246" spans="2:2">
      <c r="B246" s="9"/>
    </row>
    <row r="247" spans="2:2">
      <c r="B247" s="9"/>
    </row>
    <row r="248" spans="2:2">
      <c r="B248" s="9"/>
    </row>
    <row r="249" spans="2:2">
      <c r="B249" s="9"/>
    </row>
    <row r="250" spans="2:2">
      <c r="B250" s="9"/>
    </row>
    <row r="251" spans="2:2">
      <c r="B251" s="9"/>
    </row>
    <row r="252" spans="2:2">
      <c r="B252" s="9"/>
    </row>
    <row r="253" spans="2:2">
      <c r="B253" s="9"/>
    </row>
    <row r="254" spans="2:2">
      <c r="B254" s="9"/>
    </row>
    <row r="255" spans="2:2">
      <c r="B255" s="9"/>
    </row>
    <row r="256" spans="2:2">
      <c r="B256" s="9"/>
    </row>
    <row r="257" spans="2:2">
      <c r="B257" s="9"/>
    </row>
    <row r="258" spans="2:2">
      <c r="B258" s="9"/>
    </row>
  </sheetData>
  <mergeCells count="133">
    <mergeCell ref="B116:B127"/>
    <mergeCell ref="E116:E118"/>
    <mergeCell ref="F116:F118"/>
    <mergeCell ref="E119:E121"/>
    <mergeCell ref="F119:F121"/>
    <mergeCell ref="E122:E124"/>
    <mergeCell ref="F122:F124"/>
    <mergeCell ref="E125:E127"/>
    <mergeCell ref="F125:F127"/>
    <mergeCell ref="F83:F85"/>
    <mergeCell ref="E86:E88"/>
    <mergeCell ref="F86:F88"/>
    <mergeCell ref="E89:E91"/>
    <mergeCell ref="F89:F91"/>
    <mergeCell ref="A92:A127"/>
    <mergeCell ref="B92:B103"/>
    <mergeCell ref="E92:E94"/>
    <mergeCell ref="F92:F94"/>
    <mergeCell ref="E95:E97"/>
    <mergeCell ref="F95:F97"/>
    <mergeCell ref="E98:E100"/>
    <mergeCell ref="F98:F100"/>
    <mergeCell ref="E101:E103"/>
    <mergeCell ref="F101:F103"/>
    <mergeCell ref="B104:B115"/>
    <mergeCell ref="E104:E106"/>
    <mergeCell ref="F104:F106"/>
    <mergeCell ref="E107:E109"/>
    <mergeCell ref="F107:F109"/>
    <mergeCell ref="E110:E112"/>
    <mergeCell ref="F110:F112"/>
    <mergeCell ref="E113:E115"/>
    <mergeCell ref="F113:F115"/>
    <mergeCell ref="A54:F54"/>
    <mergeCell ref="A56:A91"/>
    <mergeCell ref="B56:B67"/>
    <mergeCell ref="E56:E58"/>
    <mergeCell ref="F56:F58"/>
    <mergeCell ref="E59:E61"/>
    <mergeCell ref="F59:F61"/>
    <mergeCell ref="E62:E64"/>
    <mergeCell ref="F62:F64"/>
    <mergeCell ref="E65:E67"/>
    <mergeCell ref="F65:F67"/>
    <mergeCell ref="B68:B79"/>
    <mergeCell ref="E68:E70"/>
    <mergeCell ref="F68:F70"/>
    <mergeCell ref="E71:E73"/>
    <mergeCell ref="F71:F73"/>
    <mergeCell ref="E74:E76"/>
    <mergeCell ref="F74:F76"/>
    <mergeCell ref="E77:E79"/>
    <mergeCell ref="F77:F79"/>
    <mergeCell ref="B80:B91"/>
    <mergeCell ref="E80:E82"/>
    <mergeCell ref="F80:F82"/>
    <mergeCell ref="E83:E85"/>
    <mergeCell ref="A1:F1"/>
    <mergeCell ref="AK84:AK86"/>
    <mergeCell ref="AF10:AF50"/>
    <mergeCell ref="AK40:AK42"/>
    <mergeCell ref="AK43:AK44"/>
    <mergeCell ref="AK45:AK47"/>
    <mergeCell ref="AG75:AG86"/>
    <mergeCell ref="AJ75:AJ77"/>
    <mergeCell ref="AK75:AK77"/>
    <mergeCell ref="AJ78:AJ80"/>
    <mergeCell ref="AK78:AK80"/>
    <mergeCell ref="AJ81:AJ83"/>
    <mergeCell ref="AK81:AK83"/>
    <mergeCell ref="AJ60:AJ62"/>
    <mergeCell ref="AK60:AK62"/>
    <mergeCell ref="AK13:AK15"/>
    <mergeCell ref="AF51:AF86"/>
    <mergeCell ref="AG51:AG62"/>
    <mergeCell ref="AJ51:AJ53"/>
    <mergeCell ref="AK51:AK53"/>
    <mergeCell ref="AJ54:AJ56"/>
    <mergeCell ref="AK54:AK56"/>
    <mergeCell ref="AJ57:AJ59"/>
    <mergeCell ref="AJ69:AJ71"/>
    <mergeCell ref="AJ72:AJ74"/>
    <mergeCell ref="AJ84:AJ86"/>
    <mergeCell ref="AK72:AK74"/>
    <mergeCell ref="AK10:AK12"/>
    <mergeCell ref="AJ13:AJ15"/>
    <mergeCell ref="AK69:AK71"/>
    <mergeCell ref="AK63:AK65"/>
    <mergeCell ref="AG63:AG74"/>
    <mergeCell ref="AJ63:AJ65"/>
    <mergeCell ref="AJ66:AJ68"/>
    <mergeCell ref="AK66:AK68"/>
    <mergeCell ref="AJ16:AJ18"/>
    <mergeCell ref="AK25:AK27"/>
    <mergeCell ref="AJ28:AJ30"/>
    <mergeCell ref="AJ37:AJ39"/>
    <mergeCell ref="AK57:AK59"/>
    <mergeCell ref="AG22:AG39"/>
    <mergeCell ref="AK16:AK18"/>
    <mergeCell ref="AG40:AG50"/>
    <mergeCell ref="AJ40:AJ42"/>
    <mergeCell ref="AJ43:AJ44"/>
    <mergeCell ref="AJ45:AJ47"/>
    <mergeCell ref="AJ48:AJ50"/>
    <mergeCell ref="AK48:AK50"/>
    <mergeCell ref="AJ19:AJ21"/>
    <mergeCell ref="AK19:AK21"/>
    <mergeCell ref="AJ22:AJ24"/>
    <mergeCell ref="AK22:AK24"/>
    <mergeCell ref="AJ25:AJ27"/>
    <mergeCell ref="AK37:AK39"/>
    <mergeCell ref="AK28:AK30"/>
    <mergeCell ref="AG10:AG21"/>
    <mergeCell ref="AJ10:AJ12"/>
    <mergeCell ref="H30:L30"/>
    <mergeCell ref="H32:H43"/>
    <mergeCell ref="K32:K34"/>
    <mergeCell ref="L32:L34"/>
    <mergeCell ref="K35:K37"/>
    <mergeCell ref="L35:L37"/>
    <mergeCell ref="K38:K40"/>
    <mergeCell ref="L38:L40"/>
    <mergeCell ref="K41:K43"/>
    <mergeCell ref="L41:L43"/>
    <mergeCell ref="H44:H55"/>
    <mergeCell ref="K44:K46"/>
    <mergeCell ref="L44:L46"/>
    <mergeCell ref="K47:K49"/>
    <mergeCell ref="L47:L49"/>
    <mergeCell ref="K50:K52"/>
    <mergeCell ref="L50:L52"/>
    <mergeCell ref="K53:K55"/>
    <mergeCell ref="L53:L55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 S1</vt:lpstr>
      <vt:lpstr>Data S2</vt:lpstr>
      <vt:lpstr>Data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2024-11-19T07:04:39Z</dcterms:created>
  <dcterms:modified xsi:type="dcterms:W3CDTF">2025-04-03T04:48:43Z</dcterms:modified>
</cp:coreProperties>
</file>